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5" windowHeight="7485"/>
  </bookViews>
  <sheets>
    <sheet name="2016-17 concept" sheetId="2" r:id="rId1"/>
    <sheet name="2015-16" sheetId="1" state="hidden" r:id="rId2"/>
  </sheets>
  <definedNames>
    <definedName name="_xlnm._FilterDatabase" localSheetId="0" hidden="1">'2016-17 concept'!$A$259:$H$361</definedName>
    <definedName name="_xlnm.Print_Area" localSheetId="1">'2015-16'!$B$1:$K$247</definedName>
    <definedName name="_xlnm.Print_Area" localSheetId="0">'2016-17 concept'!$B$1:$K$250</definedName>
  </definedNames>
  <calcPr calcId="145621"/>
</workbook>
</file>

<file path=xl/calcChain.xml><?xml version="1.0" encoding="utf-8"?>
<calcChain xmlns="http://schemas.openxmlformats.org/spreadsheetml/2006/main">
  <c r="A262" i="2" l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F291" i="2" l="1"/>
  <c r="F347" i="2"/>
  <c r="B186" i="2" s="1"/>
  <c r="F348" i="2"/>
  <c r="H136" i="2" s="1"/>
  <c r="F349" i="2"/>
  <c r="F350" i="2"/>
  <c r="F351" i="2"/>
  <c r="F352" i="2"/>
  <c r="F353" i="2"/>
  <c r="H181" i="2" s="1"/>
  <c r="F354" i="2"/>
  <c r="F355" i="2"/>
  <c r="F356" i="2"/>
  <c r="H90" i="2" s="1"/>
  <c r="F357" i="2"/>
  <c r="F358" i="2"/>
  <c r="F359" i="2"/>
  <c r="F360" i="2"/>
  <c r="I205" i="2" s="1"/>
  <c r="I210" i="2"/>
  <c r="I174" i="2"/>
  <c r="I146" i="2"/>
  <c r="I139" i="2"/>
  <c r="I111" i="2"/>
  <c r="I102" i="2"/>
  <c r="I74" i="2"/>
  <c r="I67" i="2"/>
  <c r="I39" i="2"/>
  <c r="F324" i="2"/>
  <c r="B189" i="2" s="1"/>
  <c r="F287" i="2"/>
  <c r="I148" i="2" s="1"/>
  <c r="F317" i="2"/>
  <c r="I75" i="2" s="1"/>
  <c r="I32" i="2"/>
  <c r="H193" i="2"/>
  <c r="H188" i="2"/>
  <c r="H162" i="2"/>
  <c r="H132" i="2"/>
  <c r="H126" i="2"/>
  <c r="H100" i="2"/>
  <c r="H84" i="2"/>
  <c r="H70" i="2"/>
  <c r="H54" i="2"/>
  <c r="H59" i="2"/>
  <c r="F346" i="2"/>
  <c r="H60" i="2" s="1"/>
  <c r="F337" i="2"/>
  <c r="H49" i="2" s="1"/>
  <c r="F313" i="2"/>
  <c r="H50" i="2" s="1"/>
  <c r="I97" i="2" l="1"/>
  <c r="I134" i="2"/>
  <c r="I169" i="2"/>
  <c r="I147" i="2"/>
  <c r="B187" i="2"/>
  <c r="E238" i="2"/>
  <c r="E18" i="2"/>
  <c r="E40" i="2"/>
  <c r="E60" i="2"/>
  <c r="E80" i="2"/>
  <c r="E100" i="2"/>
  <c r="E193" i="2"/>
  <c r="E172" i="2"/>
  <c r="E152" i="2"/>
  <c r="E132" i="2"/>
  <c r="E24" i="2"/>
  <c r="E45" i="2"/>
  <c r="E85" i="2"/>
  <c r="E105" i="2"/>
  <c r="E177" i="2"/>
  <c r="E137" i="2"/>
  <c r="H127" i="2"/>
  <c r="I40" i="2"/>
  <c r="H141" i="2"/>
  <c r="I112" i="2"/>
  <c r="E228" i="2"/>
  <c r="H159" i="2"/>
  <c r="I26" i="2"/>
  <c r="I62" i="2"/>
  <c r="I41" i="2"/>
  <c r="B188" i="2"/>
  <c r="I76" i="2"/>
  <c r="I113" i="2"/>
  <c r="I42" i="2"/>
  <c r="I77" i="2"/>
  <c r="I114" i="2"/>
  <c r="I149" i="2"/>
  <c r="H186" i="2"/>
  <c r="H94" i="2"/>
  <c r="H148" i="2"/>
  <c r="H95" i="2"/>
  <c r="H149" i="2"/>
  <c r="H187" i="2"/>
  <c r="G212" i="2"/>
  <c r="G202" i="2"/>
  <c r="G104" i="2"/>
  <c r="G105" i="2"/>
  <c r="F305" i="2"/>
  <c r="G65" i="2" s="1"/>
  <c r="F299" i="2"/>
  <c r="G64" i="2" s="1"/>
  <c r="F339" i="2"/>
  <c r="G23" i="2" s="1"/>
  <c r="F288" i="2"/>
  <c r="G24" i="2" s="1"/>
  <c r="F407" i="2"/>
  <c r="F406" i="2"/>
  <c r="F405" i="2"/>
  <c r="F404" i="2"/>
  <c r="F403" i="2"/>
  <c r="F361" i="2"/>
  <c r="E218" i="2"/>
  <c r="G34" i="2"/>
  <c r="C131" i="2"/>
  <c r="H20" i="2"/>
  <c r="G60" i="2"/>
  <c r="G29" i="2"/>
  <c r="H34" i="2"/>
  <c r="F345" i="2"/>
  <c r="F344" i="2"/>
  <c r="F343" i="2"/>
  <c r="F342" i="2"/>
  <c r="F341" i="2"/>
  <c r="F340" i="2"/>
  <c r="F338" i="2"/>
  <c r="G79" i="2" s="1"/>
  <c r="F336" i="2"/>
  <c r="F335" i="2"/>
  <c r="F334" i="2"/>
  <c r="F333" i="2"/>
  <c r="F332" i="2"/>
  <c r="C181" i="2" s="1"/>
  <c r="D332" i="2"/>
  <c r="F331" i="2"/>
  <c r="F330" i="2"/>
  <c r="F329" i="2"/>
  <c r="F328" i="2"/>
  <c r="F327" i="2"/>
  <c r="F326" i="2"/>
  <c r="F325" i="2"/>
  <c r="F323" i="2"/>
  <c r="G54" i="2" s="1"/>
  <c r="F322" i="2"/>
  <c r="G50" i="2" s="1"/>
  <c r="F321" i="2"/>
  <c r="F320" i="2"/>
  <c r="C176" i="2" s="1"/>
  <c r="F319" i="2"/>
  <c r="F318" i="2"/>
  <c r="F316" i="2"/>
  <c r="F315" i="2"/>
  <c r="F314" i="2"/>
  <c r="F312" i="2"/>
  <c r="F311" i="2"/>
  <c r="F310" i="2"/>
  <c r="F309" i="2"/>
  <c r="G89" i="2" s="1"/>
  <c r="F308" i="2"/>
  <c r="F307" i="2"/>
  <c r="F306" i="2"/>
  <c r="I8" i="2" s="1"/>
  <c r="F304" i="2"/>
  <c r="G39" i="2" s="1"/>
  <c r="F303" i="2"/>
  <c r="F302" i="2"/>
  <c r="G7" i="2" s="1"/>
  <c r="F301" i="2"/>
  <c r="F300" i="2"/>
  <c r="F298" i="2"/>
  <c r="F297" i="2"/>
  <c r="H7" i="2" s="1"/>
  <c r="F296" i="2"/>
  <c r="G44" i="2" s="1"/>
  <c r="F295" i="2"/>
  <c r="F294" i="2"/>
  <c r="F293" i="2"/>
  <c r="F292" i="2"/>
  <c r="F290" i="2"/>
  <c r="C186" i="2" s="1"/>
  <c r="F289" i="2"/>
  <c r="F286" i="2"/>
  <c r="G30" i="2" s="1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G132" i="2" s="1"/>
  <c r="F268" i="2"/>
  <c r="F267" i="2"/>
  <c r="F266" i="2"/>
  <c r="F265" i="2"/>
  <c r="F264" i="2"/>
  <c r="F263" i="2"/>
  <c r="F262" i="2"/>
  <c r="F261" i="2"/>
  <c r="G84" i="2" s="1"/>
  <c r="A261" i="2"/>
  <c r="F260" i="2"/>
  <c r="E243" i="2"/>
  <c r="G126" i="2"/>
  <c r="C192" i="2"/>
  <c r="C171" i="2"/>
  <c r="E112" i="2"/>
  <c r="C111" i="2"/>
  <c r="C110" i="2"/>
  <c r="D110" i="2" s="1"/>
  <c r="E110" i="2" s="1"/>
  <c r="F110" i="2" s="1"/>
  <c r="G110" i="2" s="1"/>
  <c r="H110" i="2" s="1"/>
  <c r="I110" i="2" s="1"/>
  <c r="J110" i="2" s="1"/>
  <c r="B115" i="2" s="1"/>
  <c r="C115" i="2" s="1"/>
  <c r="D115" i="2" s="1"/>
  <c r="E115" i="2" s="1"/>
  <c r="F115" i="2" s="1"/>
  <c r="G115" i="2" s="1"/>
  <c r="H115" i="2" s="1"/>
  <c r="I115" i="2" s="1"/>
  <c r="J115" i="2" s="1"/>
  <c r="B120" i="2" s="1"/>
  <c r="C120" i="2" s="1"/>
  <c r="D120" i="2" s="1"/>
  <c r="C104" i="2"/>
  <c r="C69" i="2"/>
  <c r="C49" i="2"/>
  <c r="C44" i="2"/>
  <c r="C29" i="2"/>
  <c r="C23" i="2"/>
  <c r="C6" i="2"/>
  <c r="D6" i="2" s="1"/>
  <c r="E6" i="2" s="1"/>
  <c r="F6" i="2" s="1"/>
  <c r="G6" i="2" s="1"/>
  <c r="H6" i="2" s="1"/>
  <c r="I6" i="2" s="1"/>
  <c r="J6" i="2" s="1"/>
  <c r="C11" i="2" s="1"/>
  <c r="D11" i="2" s="1"/>
  <c r="E11" i="2" s="1"/>
  <c r="F11" i="2" s="1"/>
  <c r="G11" i="2" s="1"/>
  <c r="H11" i="2" s="1"/>
  <c r="I11" i="2" s="1"/>
  <c r="J11" i="2" s="1"/>
  <c r="B16" i="2" s="1"/>
  <c r="C16" i="2" s="1"/>
  <c r="D16" i="2" s="1"/>
  <c r="E16" i="2" s="1"/>
  <c r="F16" i="2" s="1"/>
  <c r="G16" i="2" s="1"/>
  <c r="H16" i="2" s="1"/>
  <c r="I16" i="2" s="1"/>
  <c r="J16" i="2" s="1"/>
  <c r="B22" i="2" s="1"/>
  <c r="C22" i="2" s="1"/>
  <c r="D22" i="2" s="1"/>
  <c r="B207" i="1"/>
  <c r="C84" i="2" l="1"/>
  <c r="E22" i="2"/>
  <c r="F22" i="2" s="1"/>
  <c r="G22" i="2" s="1"/>
  <c r="H22" i="2" s="1"/>
  <c r="I22" i="2" s="1"/>
  <c r="J22" i="2" s="1"/>
  <c r="B28" i="2" s="1"/>
  <c r="C28" i="2" s="1"/>
  <c r="D28" i="2" s="1"/>
  <c r="E28" i="2" s="1"/>
  <c r="F28" i="2" s="1"/>
  <c r="G28" i="2" s="1"/>
  <c r="H28" i="2" s="1"/>
  <c r="I28" i="2" s="1"/>
  <c r="J28" i="2" s="1"/>
  <c r="B33" i="2" s="1"/>
  <c r="C33" i="2" s="1"/>
  <c r="D33" i="2" s="1"/>
  <c r="E33" i="2" s="1"/>
  <c r="F33" i="2" s="1"/>
  <c r="G33" i="2" s="1"/>
  <c r="H33" i="2" s="1"/>
  <c r="I33" i="2" s="1"/>
  <c r="J33" i="2" s="1"/>
  <c r="B38" i="2" s="1"/>
  <c r="C38" i="2" s="1"/>
  <c r="D38" i="2" s="1"/>
  <c r="E38" i="2" s="1"/>
  <c r="F120" i="2"/>
  <c r="G120" i="2" s="1"/>
  <c r="H120" i="2" s="1"/>
  <c r="I120" i="2" s="1"/>
  <c r="J120" i="2" s="1"/>
  <c r="B125" i="2" s="1"/>
  <c r="C125" i="2" s="1"/>
  <c r="D125" i="2" s="1"/>
  <c r="E125" i="2" s="1"/>
  <c r="F125" i="2" s="1"/>
  <c r="G125" i="2" s="1"/>
  <c r="H125" i="2" s="1"/>
  <c r="I125" i="2" s="1"/>
  <c r="J125" i="2" s="1"/>
  <c r="B130" i="2" s="1"/>
  <c r="C130" i="2" s="1"/>
  <c r="D130" i="2" s="1"/>
  <c r="E130" i="2" s="1"/>
  <c r="E120" i="2"/>
  <c r="E222" i="2"/>
  <c r="E181" i="2"/>
  <c r="E141" i="2"/>
  <c r="E49" i="2"/>
  <c r="E89" i="2"/>
  <c r="E192" i="2"/>
  <c r="E171" i="2"/>
  <c r="E151" i="2"/>
  <c r="E131" i="2"/>
  <c r="E17" i="2"/>
  <c r="E39" i="2"/>
  <c r="E59" i="2"/>
  <c r="E79" i="2"/>
  <c r="E99" i="2"/>
  <c r="E65" i="2"/>
  <c r="E117" i="2"/>
  <c r="E198" i="2"/>
  <c r="E157" i="2"/>
  <c r="E50" i="2"/>
  <c r="E90" i="2"/>
  <c r="E182" i="2"/>
  <c r="E142" i="2"/>
  <c r="G8" i="2"/>
  <c r="J177" i="2"/>
  <c r="J157" i="2"/>
  <c r="J132" i="2"/>
  <c r="J90" i="2"/>
  <c r="J55" i="2"/>
  <c r="J198" i="2"/>
  <c r="J167" i="2"/>
  <c r="J137" i="2"/>
  <c r="J100" i="2"/>
  <c r="J70" i="2"/>
  <c r="J45" i="2"/>
  <c r="E197" i="2"/>
  <c r="E176" i="2"/>
  <c r="E156" i="2"/>
  <c r="E136" i="2"/>
  <c r="E23" i="2"/>
  <c r="E44" i="2"/>
  <c r="E64" i="2"/>
  <c r="E84" i="2"/>
  <c r="E104" i="2"/>
  <c r="E116" i="2"/>
  <c r="H138" i="2"/>
  <c r="H57" i="2"/>
  <c r="H205" i="2"/>
  <c r="H174" i="2"/>
  <c r="H113" i="2"/>
  <c r="E227" i="2"/>
  <c r="H77" i="2"/>
  <c r="H44" i="2"/>
  <c r="H207" i="2"/>
  <c r="H116" i="2"/>
  <c r="H156" i="2"/>
  <c r="I144" i="2"/>
  <c r="I107" i="2"/>
  <c r="I72" i="2"/>
  <c r="I215" i="2"/>
  <c r="I179" i="2"/>
  <c r="I37" i="2"/>
  <c r="E237" i="2"/>
  <c r="H26" i="2"/>
  <c r="H173" i="2"/>
  <c r="H139" i="2"/>
  <c r="H87" i="2"/>
  <c r="H114" i="2"/>
  <c r="H37" i="2"/>
  <c r="H210" i="2"/>
  <c r="H154" i="2"/>
  <c r="H97" i="2"/>
  <c r="H129" i="2"/>
  <c r="H67" i="2"/>
  <c r="H184" i="2"/>
  <c r="H30" i="2"/>
  <c r="H80" i="2"/>
  <c r="H215" i="2"/>
  <c r="I200" i="2"/>
  <c r="I129" i="2"/>
  <c r="I92" i="2"/>
  <c r="I57" i="2"/>
  <c r="I164" i="2"/>
  <c r="I192" i="2"/>
  <c r="I156" i="2"/>
  <c r="I121" i="2"/>
  <c r="I84" i="2"/>
  <c r="I49" i="2"/>
  <c r="I61" i="2"/>
  <c r="I204" i="2"/>
  <c r="I168" i="2"/>
  <c r="I133" i="2"/>
  <c r="I96" i="2"/>
  <c r="I186" i="2"/>
  <c r="I151" i="2"/>
  <c r="I116" i="2"/>
  <c r="I79" i="2"/>
  <c r="I44" i="2"/>
  <c r="I207" i="2"/>
  <c r="I171" i="2"/>
  <c r="I136" i="2"/>
  <c r="I99" i="2"/>
  <c r="I64" i="2"/>
  <c r="I117" i="2"/>
  <c r="I80" i="2"/>
  <c r="I45" i="2"/>
  <c r="I187" i="2"/>
  <c r="I152" i="2"/>
  <c r="I189" i="2"/>
  <c r="I154" i="2"/>
  <c r="I119" i="2"/>
  <c r="I82" i="2"/>
  <c r="I47" i="2"/>
  <c r="I46" i="2"/>
  <c r="I188" i="2"/>
  <c r="I153" i="2"/>
  <c r="I118" i="2"/>
  <c r="I81" i="2"/>
  <c r="I202" i="2"/>
  <c r="I166" i="2"/>
  <c r="I131" i="2"/>
  <c r="I94" i="2"/>
  <c r="I59" i="2"/>
  <c r="I65" i="2"/>
  <c r="I208" i="2"/>
  <c r="I172" i="2"/>
  <c r="I137" i="2"/>
  <c r="I100" i="2"/>
  <c r="I138" i="2"/>
  <c r="I101" i="2"/>
  <c r="I209" i="2"/>
  <c r="I173" i="2"/>
  <c r="I66" i="2"/>
  <c r="I127" i="2"/>
  <c r="I90" i="2"/>
  <c r="I55" i="2"/>
  <c r="I162" i="2"/>
  <c r="I198" i="2"/>
  <c r="I178" i="2"/>
  <c r="I214" i="2"/>
  <c r="I143" i="2"/>
  <c r="I106" i="2"/>
  <c r="I71" i="2"/>
  <c r="I212" i="2"/>
  <c r="I176" i="2"/>
  <c r="I141" i="2"/>
  <c r="I104" i="2"/>
  <c r="I69" i="2"/>
  <c r="I161" i="2"/>
  <c r="I197" i="2"/>
  <c r="I126" i="2"/>
  <c r="I89" i="2"/>
  <c r="I54" i="2"/>
  <c r="I142" i="2"/>
  <c r="I105" i="2"/>
  <c r="I70" i="2"/>
  <c r="I213" i="2"/>
  <c r="I177" i="2"/>
  <c r="I195" i="2"/>
  <c r="I159" i="2"/>
  <c r="I124" i="2"/>
  <c r="I87" i="2"/>
  <c r="I52" i="2"/>
  <c r="I95" i="2"/>
  <c r="I60" i="2"/>
  <c r="I203" i="2"/>
  <c r="I167" i="2"/>
  <c r="I132" i="2"/>
  <c r="I199" i="2"/>
  <c r="I128" i="2"/>
  <c r="I91" i="2"/>
  <c r="I56" i="2"/>
  <c r="I163" i="2"/>
  <c r="I193" i="2"/>
  <c r="I157" i="2"/>
  <c r="I122" i="2"/>
  <c r="I85" i="2"/>
  <c r="I50" i="2"/>
  <c r="I194" i="2"/>
  <c r="I158" i="2"/>
  <c r="I123" i="2"/>
  <c r="I86" i="2"/>
  <c r="I51" i="2"/>
  <c r="C54" i="2"/>
  <c r="E111" i="2"/>
  <c r="C141" i="2"/>
  <c r="H182" i="2"/>
  <c r="H142" i="2"/>
  <c r="H55" i="2"/>
  <c r="H107" i="2"/>
  <c r="H144" i="2"/>
  <c r="I19" i="2"/>
  <c r="H200" i="2"/>
  <c r="H169" i="2"/>
  <c r="H124" i="2"/>
  <c r="H92" i="2"/>
  <c r="H62" i="2"/>
  <c r="H19" i="2"/>
  <c r="H89" i="2"/>
  <c r="H158" i="2"/>
  <c r="H214" i="2"/>
  <c r="H79" i="2"/>
  <c r="H198" i="2"/>
  <c r="H152" i="2"/>
  <c r="H112" i="2"/>
  <c r="I14" i="2"/>
  <c r="H104" i="2"/>
  <c r="H202" i="2"/>
  <c r="H171" i="2"/>
  <c r="H146" i="2"/>
  <c r="J30" i="2"/>
  <c r="I17" i="2"/>
  <c r="I20" i="2"/>
  <c r="I12" i="2"/>
  <c r="H204" i="2"/>
  <c r="H56" i="2"/>
  <c r="H86" i="2"/>
  <c r="I25" i="2"/>
  <c r="H69" i="2"/>
  <c r="H131" i="2"/>
  <c r="H99" i="2"/>
  <c r="H192" i="2"/>
  <c r="H161" i="2"/>
  <c r="H61" i="2"/>
  <c r="H199" i="2"/>
  <c r="H168" i="2"/>
  <c r="H123" i="2"/>
  <c r="H91" i="2"/>
  <c r="H32" i="2"/>
  <c r="H82" i="2"/>
  <c r="H212" i="2"/>
  <c r="H166" i="2"/>
  <c r="H121" i="2"/>
  <c r="I35" i="2"/>
  <c r="I15" i="2"/>
  <c r="H134" i="2"/>
  <c r="H195" i="2"/>
  <c r="H164" i="2"/>
  <c r="H102" i="2"/>
  <c r="I29" i="2"/>
  <c r="I13" i="2"/>
  <c r="H9" i="2"/>
  <c r="H194" i="2"/>
  <c r="H163" i="2"/>
  <c r="H71" i="2"/>
  <c r="H133" i="2"/>
  <c r="H101" i="2"/>
  <c r="H213" i="2"/>
  <c r="H167" i="2"/>
  <c r="H122" i="2"/>
  <c r="H81" i="2"/>
  <c r="H209" i="2"/>
  <c r="H66" i="2"/>
  <c r="H183" i="2"/>
  <c r="H153" i="2"/>
  <c r="H128" i="2"/>
  <c r="H96" i="2"/>
  <c r="H189" i="2"/>
  <c r="H85" i="2"/>
  <c r="H137" i="2"/>
  <c r="I23" i="2"/>
  <c r="I30" i="2"/>
  <c r="I31" i="2"/>
  <c r="H45" i="2"/>
  <c r="I18" i="2"/>
  <c r="H143" i="2"/>
  <c r="H106" i="2"/>
  <c r="H203" i="2"/>
  <c r="H172" i="2"/>
  <c r="H147" i="2"/>
  <c r="H105" i="2"/>
  <c r="I36" i="2"/>
  <c r="I34" i="2"/>
  <c r="H47" i="2"/>
  <c r="H208" i="2"/>
  <c r="H157" i="2"/>
  <c r="H117" i="2"/>
  <c r="H23" i="2"/>
  <c r="H197" i="2"/>
  <c r="H111" i="2"/>
  <c r="H151" i="2"/>
  <c r="I24" i="2"/>
  <c r="H72" i="2"/>
  <c r="H52" i="2"/>
  <c r="C74" i="2"/>
  <c r="C202" i="2"/>
  <c r="E223" i="2"/>
  <c r="C34" i="2"/>
  <c r="H64" i="2"/>
  <c r="C121" i="2"/>
  <c r="C161" i="2"/>
  <c r="H51" i="2"/>
  <c r="I7" i="2"/>
  <c r="H75" i="2"/>
  <c r="C156" i="2"/>
  <c r="G198" i="2"/>
  <c r="H8" i="2"/>
  <c r="C59" i="2"/>
  <c r="C64" i="2"/>
  <c r="C146" i="2"/>
  <c r="C151" i="2"/>
  <c r="C166" i="2"/>
  <c r="C207" i="2"/>
  <c r="H17" i="2"/>
  <c r="G131" i="2"/>
  <c r="G203" i="2"/>
  <c r="G157" i="2"/>
  <c r="H40" i="2"/>
  <c r="H13" i="2"/>
  <c r="C7" i="2"/>
  <c r="C17" i="2"/>
  <c r="H76" i="2"/>
  <c r="C89" i="2"/>
  <c r="C116" i="2"/>
  <c r="C126" i="2"/>
  <c r="C136" i="2"/>
  <c r="I9" i="2"/>
  <c r="C79" i="2"/>
  <c r="H10" i="2"/>
  <c r="G85" i="2"/>
  <c r="G182" i="2"/>
  <c r="G90" i="2"/>
  <c r="G187" i="2"/>
  <c r="G59" i="2"/>
  <c r="G156" i="2"/>
  <c r="G197" i="2"/>
  <c r="H18" i="2"/>
  <c r="G69" i="2"/>
  <c r="G166" i="2"/>
  <c r="H46" i="2"/>
  <c r="G45" i="2"/>
  <c r="G171" i="2"/>
  <c r="G142" i="2"/>
  <c r="G55" i="2"/>
  <c r="G193" i="2"/>
  <c r="G172" i="2"/>
  <c r="G152" i="2"/>
  <c r="G133" i="2"/>
  <c r="G111" i="2"/>
  <c r="G40" i="2"/>
  <c r="G218" i="2"/>
  <c r="G137" i="2"/>
  <c r="C99" i="2"/>
  <c r="C39" i="2"/>
  <c r="C197" i="2"/>
  <c r="G80" i="2"/>
  <c r="G177" i="2"/>
  <c r="H41" i="2"/>
  <c r="H14" i="2"/>
  <c r="G101" i="2"/>
  <c r="G168" i="2"/>
  <c r="E217" i="2"/>
  <c r="H31" i="2"/>
  <c r="G100" i="2"/>
  <c r="G167" i="2"/>
  <c r="E242" i="2"/>
  <c r="H36" i="2"/>
  <c r="G17" i="2"/>
  <c r="G207" i="2"/>
  <c r="G116" i="2"/>
  <c r="G13" i="2"/>
  <c r="J187" i="2"/>
  <c r="G112" i="2"/>
  <c r="G49" i="2"/>
  <c r="G146" i="2"/>
  <c r="H35" i="2"/>
  <c r="H29" i="2"/>
  <c r="H24" i="2"/>
  <c r="H65" i="2"/>
  <c r="G18" i="2"/>
  <c r="G208" i="2"/>
  <c r="G117" i="2"/>
  <c r="C12" i="2"/>
  <c r="H74" i="2"/>
  <c r="C94" i="2"/>
  <c r="H25" i="2"/>
  <c r="H39" i="2"/>
  <c r="H12" i="2"/>
  <c r="H42" i="2"/>
  <c r="H15" i="2"/>
  <c r="G147" i="2"/>
  <c r="G176" i="2"/>
  <c r="G186" i="2"/>
  <c r="G217" i="2"/>
  <c r="G141" i="2"/>
  <c r="G151" i="2"/>
  <c r="G161" i="2"/>
  <c r="G121" i="2"/>
  <c r="G162" i="2"/>
  <c r="G181" i="2"/>
  <c r="G192" i="2"/>
  <c r="G122" i="2"/>
  <c r="G136" i="2"/>
  <c r="G213" i="2"/>
  <c r="G127" i="2"/>
  <c r="G70" i="2"/>
  <c r="G74" i="2"/>
  <c r="G94" i="2"/>
  <c r="G99" i="2"/>
  <c r="G75" i="2"/>
  <c r="G95" i="2"/>
  <c r="G71" i="2"/>
  <c r="G35" i="2"/>
  <c r="G12" i="2"/>
  <c r="G36" i="2"/>
  <c r="F403" i="1"/>
  <c r="F402" i="1"/>
  <c r="F401" i="1"/>
  <c r="F400" i="1"/>
  <c r="F399" i="1"/>
  <c r="F357" i="1"/>
  <c r="F356" i="1"/>
  <c r="F355" i="1"/>
  <c r="F354" i="1"/>
  <c r="F353" i="1"/>
  <c r="F352" i="1"/>
  <c r="F351" i="1"/>
  <c r="F350" i="1"/>
  <c r="I205" i="1" s="1"/>
  <c r="F349" i="1"/>
  <c r="F348" i="1"/>
  <c r="F347" i="1"/>
  <c r="F346" i="1"/>
  <c r="A346" i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F345" i="1"/>
  <c r="F344" i="1"/>
  <c r="F343" i="1"/>
  <c r="F342" i="1"/>
  <c r="I207" i="1" s="1"/>
  <c r="A342" i="1"/>
  <c r="A343" i="1" s="1"/>
  <c r="A344" i="1" s="1"/>
  <c r="F341" i="1"/>
  <c r="F340" i="1"/>
  <c r="F339" i="1"/>
  <c r="F338" i="1"/>
  <c r="A338" i="1"/>
  <c r="A339" i="1" s="1"/>
  <c r="A340" i="1" s="1"/>
  <c r="F337" i="1"/>
  <c r="F336" i="1"/>
  <c r="F335" i="1"/>
  <c r="F334" i="1"/>
  <c r="A334" i="1"/>
  <c r="A335" i="1" s="1"/>
  <c r="A336" i="1" s="1"/>
  <c r="F333" i="1"/>
  <c r="F332" i="1"/>
  <c r="F331" i="1"/>
  <c r="F330" i="1"/>
  <c r="D330" i="1"/>
  <c r="A330" i="1"/>
  <c r="A331" i="1" s="1"/>
  <c r="A332" i="1" s="1"/>
  <c r="F329" i="1"/>
  <c r="F328" i="1"/>
  <c r="F327" i="1"/>
  <c r="F326" i="1"/>
  <c r="A326" i="1"/>
  <c r="A327" i="1" s="1"/>
  <c r="A328" i="1" s="1"/>
  <c r="F325" i="1"/>
  <c r="F324" i="1"/>
  <c r="F323" i="1"/>
  <c r="F322" i="1"/>
  <c r="A322" i="1"/>
  <c r="A323" i="1" s="1"/>
  <c r="A324" i="1" s="1"/>
  <c r="F321" i="1"/>
  <c r="F320" i="1"/>
  <c r="F319" i="1"/>
  <c r="F318" i="1"/>
  <c r="A318" i="1"/>
  <c r="A319" i="1" s="1"/>
  <c r="A320" i="1" s="1"/>
  <c r="F317" i="1"/>
  <c r="F316" i="1"/>
  <c r="F315" i="1"/>
  <c r="I211" i="1" s="1"/>
  <c r="F314" i="1"/>
  <c r="I204" i="1" s="1"/>
  <c r="A314" i="1"/>
  <c r="A315" i="1" s="1"/>
  <c r="A316" i="1" s="1"/>
  <c r="F313" i="1"/>
  <c r="F312" i="1"/>
  <c r="F311" i="1"/>
  <c r="F310" i="1"/>
  <c r="I206" i="1" s="1"/>
  <c r="A310" i="1"/>
  <c r="A311" i="1" s="1"/>
  <c r="A312" i="1" s="1"/>
  <c r="F309" i="1"/>
  <c r="F308" i="1"/>
  <c r="F307" i="1"/>
  <c r="F306" i="1"/>
  <c r="A306" i="1"/>
  <c r="A307" i="1" s="1"/>
  <c r="A308" i="1" s="1"/>
  <c r="F305" i="1"/>
  <c r="F304" i="1"/>
  <c r="F303" i="1"/>
  <c r="I210" i="1" s="1"/>
  <c r="F302" i="1"/>
  <c r="A302" i="1"/>
  <c r="A303" i="1" s="1"/>
  <c r="A304" i="1" s="1"/>
  <c r="F301" i="1"/>
  <c r="F300" i="1"/>
  <c r="F299" i="1"/>
  <c r="F298" i="1"/>
  <c r="A298" i="1"/>
  <c r="A299" i="1" s="1"/>
  <c r="A300" i="1" s="1"/>
  <c r="F297" i="1"/>
  <c r="F296" i="1"/>
  <c r="F295" i="1"/>
  <c r="F294" i="1"/>
  <c r="A294" i="1"/>
  <c r="A295" i="1" s="1"/>
  <c r="A296" i="1" s="1"/>
  <c r="F293" i="1"/>
  <c r="F292" i="1"/>
  <c r="F291" i="1"/>
  <c r="F290" i="1"/>
  <c r="A290" i="1"/>
  <c r="A291" i="1" s="1"/>
  <c r="A292" i="1" s="1"/>
  <c r="F289" i="1"/>
  <c r="F288" i="1"/>
  <c r="F287" i="1"/>
  <c r="F286" i="1"/>
  <c r="B206" i="1" s="1"/>
  <c r="A286" i="1"/>
  <c r="A287" i="1" s="1"/>
  <c r="A288" i="1" s="1"/>
  <c r="F285" i="1"/>
  <c r="F284" i="1"/>
  <c r="F283" i="1"/>
  <c r="F282" i="1"/>
  <c r="B205" i="1" s="1"/>
  <c r="A282" i="1"/>
  <c r="A283" i="1" s="1"/>
  <c r="A284" i="1" s="1"/>
  <c r="F281" i="1"/>
  <c r="F280" i="1"/>
  <c r="F279" i="1"/>
  <c r="F278" i="1"/>
  <c r="A278" i="1"/>
  <c r="A279" i="1" s="1"/>
  <c r="A280" i="1" s="1"/>
  <c r="F277" i="1"/>
  <c r="F276" i="1"/>
  <c r="B204" i="1" s="1"/>
  <c r="F275" i="1"/>
  <c r="F274" i="1"/>
  <c r="A274" i="1"/>
  <c r="A275" i="1" s="1"/>
  <c r="A276" i="1" s="1"/>
  <c r="F273" i="1"/>
  <c r="F272" i="1"/>
  <c r="I209" i="1" s="1"/>
  <c r="F271" i="1"/>
  <c r="F270" i="1"/>
  <c r="A270" i="1"/>
  <c r="A271" i="1" s="1"/>
  <c r="A272" i="1" s="1"/>
  <c r="F269" i="1"/>
  <c r="F268" i="1"/>
  <c r="F267" i="1"/>
  <c r="F266" i="1"/>
  <c r="A266" i="1"/>
  <c r="A267" i="1" s="1"/>
  <c r="A268" i="1" s="1"/>
  <c r="F265" i="1"/>
  <c r="F264" i="1"/>
  <c r="F263" i="1"/>
  <c r="F262" i="1"/>
  <c r="A262" i="1"/>
  <c r="A263" i="1" s="1"/>
  <c r="A264" i="1" s="1"/>
  <c r="F261" i="1"/>
  <c r="F260" i="1"/>
  <c r="F259" i="1"/>
  <c r="F258" i="1"/>
  <c r="A258" i="1"/>
  <c r="A259" i="1" s="1"/>
  <c r="A260" i="1" s="1"/>
  <c r="F257" i="1"/>
  <c r="H211" i="1"/>
  <c r="G211" i="1"/>
  <c r="H210" i="1"/>
  <c r="E210" i="1"/>
  <c r="H209" i="1"/>
  <c r="E209" i="1"/>
  <c r="H205" i="1"/>
  <c r="G205" i="1"/>
  <c r="E205" i="1"/>
  <c r="C204" i="1"/>
  <c r="H202" i="1"/>
  <c r="H201" i="1"/>
  <c r="E200" i="1"/>
  <c r="G199" i="1"/>
  <c r="C199" i="1"/>
  <c r="I197" i="1"/>
  <c r="H197" i="1"/>
  <c r="H196" i="1"/>
  <c r="G195" i="1"/>
  <c r="I194" i="1"/>
  <c r="H194" i="1"/>
  <c r="G194" i="1"/>
  <c r="I191" i="1"/>
  <c r="H191" i="1"/>
  <c r="I190" i="1"/>
  <c r="G190" i="1"/>
  <c r="I189" i="1"/>
  <c r="H189" i="1"/>
  <c r="E189" i="1"/>
  <c r="C189" i="1"/>
  <c r="I187" i="1"/>
  <c r="I186" i="1"/>
  <c r="H186" i="1"/>
  <c r="I185" i="1"/>
  <c r="I184" i="1"/>
  <c r="G184" i="1"/>
  <c r="C184" i="1"/>
  <c r="H182" i="1"/>
  <c r="H181" i="1"/>
  <c r="G181" i="1"/>
  <c r="I180" i="1"/>
  <c r="H180" i="1"/>
  <c r="G180" i="1"/>
  <c r="I179" i="1"/>
  <c r="G179" i="1"/>
  <c r="C179" i="1"/>
  <c r="H177" i="1"/>
  <c r="I176" i="1"/>
  <c r="H176" i="1"/>
  <c r="I175" i="1"/>
  <c r="H175" i="1"/>
  <c r="G175" i="1"/>
  <c r="I174" i="1"/>
  <c r="G174" i="1"/>
  <c r="H172" i="1"/>
  <c r="I171" i="1"/>
  <c r="H171" i="1"/>
  <c r="J170" i="1"/>
  <c r="H170" i="1"/>
  <c r="E170" i="1"/>
  <c r="I169" i="1"/>
  <c r="E169" i="1"/>
  <c r="H167" i="1"/>
  <c r="H166" i="1"/>
  <c r="G165" i="1"/>
  <c r="H164" i="1"/>
  <c r="E164" i="1"/>
  <c r="C164" i="1"/>
  <c r="I162" i="1"/>
  <c r="H162" i="1"/>
  <c r="I161" i="1"/>
  <c r="H161" i="1"/>
  <c r="H160" i="1"/>
  <c r="G160" i="1"/>
  <c r="H159" i="1"/>
  <c r="C159" i="1"/>
  <c r="I157" i="1"/>
  <c r="I156" i="1"/>
  <c r="H156" i="1"/>
  <c r="G156" i="1"/>
  <c r="H155" i="1"/>
  <c r="E155" i="1"/>
  <c r="I154" i="1"/>
  <c r="H154" i="1"/>
  <c r="C154" i="1"/>
  <c r="I151" i="1"/>
  <c r="H151" i="1"/>
  <c r="I150" i="1"/>
  <c r="G150" i="1"/>
  <c r="I149" i="1"/>
  <c r="G149" i="1"/>
  <c r="E149" i="1"/>
  <c r="C149" i="1"/>
  <c r="I147" i="1"/>
  <c r="I146" i="1"/>
  <c r="H146" i="1"/>
  <c r="I145" i="1"/>
  <c r="G145" i="1"/>
  <c r="I144" i="1"/>
  <c r="H144" i="1"/>
  <c r="G144" i="1"/>
  <c r="C144" i="1"/>
  <c r="H142" i="1"/>
  <c r="H141" i="1"/>
  <c r="I140" i="1"/>
  <c r="G140" i="1"/>
  <c r="H139" i="1"/>
  <c r="C139" i="1"/>
  <c r="I137" i="1"/>
  <c r="H137" i="1"/>
  <c r="I136" i="1"/>
  <c r="H136" i="1"/>
  <c r="J135" i="1"/>
  <c r="I135" i="1"/>
  <c r="H135" i="1"/>
  <c r="G135" i="1"/>
  <c r="I134" i="1"/>
  <c r="G134" i="1"/>
  <c r="I131" i="1"/>
  <c r="H131" i="1"/>
  <c r="I130" i="1"/>
  <c r="H130" i="1"/>
  <c r="G130" i="1"/>
  <c r="I129" i="1"/>
  <c r="G129" i="1"/>
  <c r="E129" i="1"/>
  <c r="C129" i="1"/>
  <c r="I126" i="1"/>
  <c r="H126" i="1"/>
  <c r="I125" i="1"/>
  <c r="G125" i="1"/>
  <c r="G124" i="1"/>
  <c r="C124" i="1"/>
  <c r="I122" i="1"/>
  <c r="I121" i="1"/>
  <c r="H121" i="1"/>
  <c r="J120" i="1"/>
  <c r="H120" i="1"/>
  <c r="H119" i="1"/>
  <c r="G119" i="1"/>
  <c r="C119" i="1"/>
  <c r="I117" i="1"/>
  <c r="H117" i="1"/>
  <c r="H116" i="1"/>
  <c r="H115" i="1"/>
  <c r="I114" i="1"/>
  <c r="H114" i="1"/>
  <c r="H112" i="1"/>
  <c r="I111" i="1"/>
  <c r="H111" i="1"/>
  <c r="I110" i="1"/>
  <c r="H110" i="1"/>
  <c r="H109" i="1"/>
  <c r="D108" i="1"/>
  <c r="E108" i="1" s="1"/>
  <c r="F108" i="1" s="1"/>
  <c r="G108" i="1" s="1"/>
  <c r="H108" i="1" s="1"/>
  <c r="I108" i="1" s="1"/>
  <c r="J108" i="1" s="1"/>
  <c r="B113" i="1" s="1"/>
  <c r="C113" i="1" s="1"/>
  <c r="D113" i="1" s="1"/>
  <c r="E113" i="1" s="1"/>
  <c r="F113" i="1" s="1"/>
  <c r="G113" i="1" s="1"/>
  <c r="H113" i="1" s="1"/>
  <c r="I113" i="1" s="1"/>
  <c r="J113" i="1" s="1"/>
  <c r="B118" i="1" s="1"/>
  <c r="C118" i="1" s="1"/>
  <c r="D118" i="1" s="1"/>
  <c r="E118" i="1" s="1"/>
  <c r="F118" i="1" s="1"/>
  <c r="G118" i="1" s="1"/>
  <c r="H118" i="1" s="1"/>
  <c r="I118" i="1" s="1"/>
  <c r="J118" i="1" s="1"/>
  <c r="B123" i="1" s="1"/>
  <c r="C123" i="1" s="1"/>
  <c r="D123" i="1" s="1"/>
  <c r="E123" i="1" s="1"/>
  <c r="F123" i="1" s="1"/>
  <c r="G123" i="1" s="1"/>
  <c r="H123" i="1" s="1"/>
  <c r="I123" i="1" s="1"/>
  <c r="J123" i="1" s="1"/>
  <c r="B128" i="1" s="1"/>
  <c r="C128" i="1" s="1"/>
  <c r="D128" i="1" s="1"/>
  <c r="E128" i="1" s="1"/>
  <c r="F128" i="1" s="1"/>
  <c r="G128" i="1" s="1"/>
  <c r="H128" i="1" s="1"/>
  <c r="I128" i="1" s="1"/>
  <c r="J128" i="1" s="1"/>
  <c r="B133" i="1" s="1"/>
  <c r="C133" i="1" s="1"/>
  <c r="D133" i="1" s="1"/>
  <c r="E133" i="1" s="1"/>
  <c r="F133" i="1" s="1"/>
  <c r="G133" i="1" s="1"/>
  <c r="H133" i="1" s="1"/>
  <c r="I133" i="1" s="1"/>
  <c r="J133" i="1" s="1"/>
  <c r="B138" i="1" s="1"/>
  <c r="C138" i="1" s="1"/>
  <c r="D138" i="1" s="1"/>
  <c r="E138" i="1" s="1"/>
  <c r="F138" i="1" s="1"/>
  <c r="G138" i="1" s="1"/>
  <c r="H138" i="1" s="1"/>
  <c r="I138" i="1" s="1"/>
  <c r="J138" i="1" s="1"/>
  <c r="B143" i="1" s="1"/>
  <c r="C143" i="1" s="1"/>
  <c r="D143" i="1" s="1"/>
  <c r="E143" i="1" s="1"/>
  <c r="F143" i="1" s="1"/>
  <c r="G143" i="1" s="1"/>
  <c r="H143" i="1" s="1"/>
  <c r="I143" i="1" s="1"/>
  <c r="J143" i="1" s="1"/>
  <c r="B148" i="1" s="1"/>
  <c r="C148" i="1" s="1"/>
  <c r="D148" i="1" s="1"/>
  <c r="E148" i="1" s="1"/>
  <c r="F148" i="1" s="1"/>
  <c r="G148" i="1" s="1"/>
  <c r="H148" i="1" s="1"/>
  <c r="I148" i="1" s="1"/>
  <c r="J148" i="1" s="1"/>
  <c r="B153" i="1" s="1"/>
  <c r="C153" i="1" s="1"/>
  <c r="D153" i="1" s="1"/>
  <c r="E153" i="1" s="1"/>
  <c r="F153" i="1" s="1"/>
  <c r="G153" i="1" s="1"/>
  <c r="H153" i="1" s="1"/>
  <c r="I153" i="1" s="1"/>
  <c r="J153" i="1" s="1"/>
  <c r="B158" i="1" s="1"/>
  <c r="C158" i="1" s="1"/>
  <c r="D158" i="1" s="1"/>
  <c r="E158" i="1" s="1"/>
  <c r="F158" i="1" s="1"/>
  <c r="G158" i="1" s="1"/>
  <c r="H158" i="1" s="1"/>
  <c r="I158" i="1" s="1"/>
  <c r="J158" i="1" s="1"/>
  <c r="B163" i="1" s="1"/>
  <c r="C163" i="1" s="1"/>
  <c r="D163" i="1" s="1"/>
  <c r="E163" i="1" s="1"/>
  <c r="F163" i="1" s="1"/>
  <c r="G163" i="1" s="1"/>
  <c r="H163" i="1" s="1"/>
  <c r="I163" i="1" s="1"/>
  <c r="J163" i="1" s="1"/>
  <c r="B168" i="1" s="1"/>
  <c r="C168" i="1" s="1"/>
  <c r="D168" i="1" s="1"/>
  <c r="E168" i="1" s="1"/>
  <c r="F168" i="1" s="1"/>
  <c r="G168" i="1" s="1"/>
  <c r="H168" i="1" s="1"/>
  <c r="I168" i="1" s="1"/>
  <c r="J168" i="1" s="1"/>
  <c r="B173" i="1" s="1"/>
  <c r="C173" i="1" s="1"/>
  <c r="D173" i="1" s="1"/>
  <c r="E173" i="1" s="1"/>
  <c r="F173" i="1" s="1"/>
  <c r="G173" i="1" s="1"/>
  <c r="H173" i="1" s="1"/>
  <c r="I173" i="1" s="1"/>
  <c r="J173" i="1" s="1"/>
  <c r="B178" i="1" s="1"/>
  <c r="C178" i="1" s="1"/>
  <c r="D178" i="1" s="1"/>
  <c r="E178" i="1" s="1"/>
  <c r="F178" i="1" s="1"/>
  <c r="G178" i="1" s="1"/>
  <c r="H178" i="1" s="1"/>
  <c r="I178" i="1" s="1"/>
  <c r="J178" i="1" s="1"/>
  <c r="B183" i="1" s="1"/>
  <c r="C183" i="1" s="1"/>
  <c r="D183" i="1" s="1"/>
  <c r="E183" i="1" s="1"/>
  <c r="F183" i="1" s="1"/>
  <c r="G183" i="1" s="1"/>
  <c r="H183" i="1" s="1"/>
  <c r="I183" i="1" s="1"/>
  <c r="J183" i="1" s="1"/>
  <c r="B188" i="1" s="1"/>
  <c r="C188" i="1" s="1"/>
  <c r="D188" i="1" s="1"/>
  <c r="E188" i="1" s="1"/>
  <c r="F188" i="1" s="1"/>
  <c r="G188" i="1" s="1"/>
  <c r="H188" i="1" s="1"/>
  <c r="I188" i="1" s="1"/>
  <c r="J188" i="1" s="1"/>
  <c r="B193" i="1" s="1"/>
  <c r="C193" i="1" s="1"/>
  <c r="D193" i="1" s="1"/>
  <c r="E193" i="1" s="1"/>
  <c r="F193" i="1" s="1"/>
  <c r="G193" i="1" s="1"/>
  <c r="H193" i="1" s="1"/>
  <c r="I193" i="1" s="1"/>
  <c r="J193" i="1" s="1"/>
  <c r="B198" i="1" s="1"/>
  <c r="C198" i="1" s="1"/>
  <c r="D198" i="1" s="1"/>
  <c r="E198" i="1" s="1"/>
  <c r="F198" i="1" s="1"/>
  <c r="G198" i="1" s="1"/>
  <c r="H198" i="1" s="1"/>
  <c r="I198" i="1" s="1"/>
  <c r="J198" i="1" s="1"/>
  <c r="B203" i="1" s="1"/>
  <c r="C203" i="1" s="1"/>
  <c r="D203" i="1" s="1"/>
  <c r="E203" i="1" s="1"/>
  <c r="F203" i="1" s="1"/>
  <c r="G203" i="1" s="1"/>
  <c r="H203" i="1" s="1"/>
  <c r="I203" i="1" s="1"/>
  <c r="J203" i="1" s="1"/>
  <c r="B208" i="1" s="1"/>
  <c r="C208" i="1" s="1"/>
  <c r="D208" i="1" s="1"/>
  <c r="E208" i="1" s="1"/>
  <c r="C108" i="1"/>
  <c r="H105" i="1"/>
  <c r="I104" i="1"/>
  <c r="H104" i="1"/>
  <c r="I103" i="1"/>
  <c r="G103" i="1"/>
  <c r="I102" i="1"/>
  <c r="H102" i="1"/>
  <c r="C102" i="1"/>
  <c r="H100" i="1"/>
  <c r="I98" i="1"/>
  <c r="H97" i="1"/>
  <c r="I95" i="1"/>
  <c r="I94" i="1"/>
  <c r="H94" i="1"/>
  <c r="G94" i="1"/>
  <c r="J93" i="1"/>
  <c r="I93" i="1"/>
  <c r="H93" i="1"/>
  <c r="G93" i="1"/>
  <c r="I92" i="1"/>
  <c r="H92" i="1"/>
  <c r="C92" i="1"/>
  <c r="H90" i="1"/>
  <c r="I89" i="1"/>
  <c r="H89" i="1"/>
  <c r="I88" i="1"/>
  <c r="H88" i="1"/>
  <c r="G88" i="1"/>
  <c r="I87" i="1"/>
  <c r="H87" i="1"/>
  <c r="G87" i="1"/>
  <c r="C87" i="1"/>
  <c r="H85" i="1"/>
  <c r="I84" i="1"/>
  <c r="H84" i="1"/>
  <c r="I83" i="1"/>
  <c r="H83" i="1"/>
  <c r="G83" i="1"/>
  <c r="H82" i="1"/>
  <c r="G82" i="1"/>
  <c r="C82" i="1"/>
  <c r="I80" i="1"/>
  <c r="H80" i="1"/>
  <c r="I79" i="1"/>
  <c r="H79" i="1"/>
  <c r="J78" i="1"/>
  <c r="I78" i="1"/>
  <c r="H78" i="1"/>
  <c r="G78" i="1"/>
  <c r="H77" i="1"/>
  <c r="G77" i="1"/>
  <c r="C77" i="1"/>
  <c r="I75" i="1"/>
  <c r="H75" i="1"/>
  <c r="I74" i="1"/>
  <c r="H74" i="1"/>
  <c r="I73" i="1"/>
  <c r="H73" i="1"/>
  <c r="G73" i="1"/>
  <c r="I72" i="1"/>
  <c r="G72" i="1"/>
  <c r="C72" i="1"/>
  <c r="H70" i="1"/>
  <c r="I69" i="1"/>
  <c r="H69" i="1"/>
  <c r="I68" i="1"/>
  <c r="H68" i="1"/>
  <c r="G68" i="1"/>
  <c r="I67" i="1"/>
  <c r="H67" i="1"/>
  <c r="G67" i="1"/>
  <c r="C67" i="1"/>
  <c r="I65" i="1"/>
  <c r="H65" i="1"/>
  <c r="I64" i="1"/>
  <c r="H64" i="1"/>
  <c r="I63" i="1"/>
  <c r="G63" i="1"/>
  <c r="I62" i="1"/>
  <c r="H62" i="1"/>
  <c r="G62" i="1"/>
  <c r="C62" i="1"/>
  <c r="I60" i="1"/>
  <c r="H60" i="1"/>
  <c r="I59" i="1"/>
  <c r="H59" i="1"/>
  <c r="J58" i="1"/>
  <c r="I58" i="1"/>
  <c r="H58" i="1"/>
  <c r="G58" i="1"/>
  <c r="I57" i="1"/>
  <c r="H57" i="1"/>
  <c r="G57" i="1"/>
  <c r="I55" i="1"/>
  <c r="H55" i="1"/>
  <c r="I54" i="1"/>
  <c r="H54" i="1"/>
  <c r="I53" i="1"/>
  <c r="H53" i="1"/>
  <c r="G53" i="1"/>
  <c r="I52" i="1"/>
  <c r="H52" i="1"/>
  <c r="G52" i="1"/>
  <c r="C52" i="1"/>
  <c r="H50" i="1"/>
  <c r="I49" i="1"/>
  <c r="H49" i="1"/>
  <c r="J48" i="1"/>
  <c r="I48" i="1"/>
  <c r="H48" i="1"/>
  <c r="G48" i="1"/>
  <c r="I47" i="1"/>
  <c r="H47" i="1"/>
  <c r="G47" i="1"/>
  <c r="C47" i="1"/>
  <c r="H45" i="1"/>
  <c r="I44" i="1"/>
  <c r="H44" i="1"/>
  <c r="I43" i="1"/>
  <c r="H43" i="1"/>
  <c r="H42" i="1"/>
  <c r="G42" i="1"/>
  <c r="C42" i="1"/>
  <c r="I40" i="1"/>
  <c r="H40" i="1"/>
  <c r="I39" i="1"/>
  <c r="H39" i="1"/>
  <c r="J38" i="1"/>
  <c r="I38" i="1"/>
  <c r="G38" i="1"/>
  <c r="H37" i="1"/>
  <c r="G37" i="1"/>
  <c r="C37" i="1"/>
  <c r="I35" i="1"/>
  <c r="H35" i="1"/>
  <c r="I34" i="1"/>
  <c r="H34" i="1"/>
  <c r="I33" i="1"/>
  <c r="H33" i="1"/>
  <c r="G33" i="1"/>
  <c r="I32" i="1"/>
  <c r="H32" i="1"/>
  <c r="G32" i="1"/>
  <c r="C32" i="1"/>
  <c r="H30" i="1"/>
  <c r="I29" i="1"/>
  <c r="H29" i="1"/>
  <c r="J28" i="1"/>
  <c r="I28" i="1"/>
  <c r="H28" i="1"/>
  <c r="G28" i="1"/>
  <c r="I27" i="1"/>
  <c r="H27" i="1"/>
  <c r="C27" i="1"/>
  <c r="H25" i="1"/>
  <c r="I24" i="1"/>
  <c r="H24" i="1"/>
  <c r="G24" i="1"/>
  <c r="I23" i="1"/>
  <c r="H23" i="1"/>
  <c r="G23" i="1"/>
  <c r="I22" i="1"/>
  <c r="H22" i="1"/>
  <c r="G22" i="1"/>
  <c r="C22" i="1"/>
  <c r="I20" i="1"/>
  <c r="H20" i="1"/>
  <c r="I19" i="1"/>
  <c r="H19" i="1"/>
  <c r="I18" i="1"/>
  <c r="G18" i="1"/>
  <c r="I17" i="1"/>
  <c r="H17" i="1"/>
  <c r="G17" i="1"/>
  <c r="C17" i="1"/>
  <c r="I15" i="1"/>
  <c r="H15" i="1"/>
  <c r="I14" i="1"/>
  <c r="H14" i="1"/>
  <c r="I13" i="1"/>
  <c r="H13" i="1"/>
  <c r="G13" i="1"/>
  <c r="I12" i="1"/>
  <c r="H12" i="1"/>
  <c r="G12" i="1"/>
  <c r="C12" i="1"/>
  <c r="H10" i="1"/>
  <c r="I9" i="1"/>
  <c r="H9" i="1"/>
  <c r="I8" i="1"/>
  <c r="H8" i="1"/>
  <c r="G8" i="1"/>
  <c r="I7" i="1"/>
  <c r="H7" i="1"/>
  <c r="C7" i="1"/>
  <c r="C6" i="1"/>
  <c r="D6" i="1" s="1"/>
  <c r="E6" i="1" s="1"/>
  <c r="F6" i="1" s="1"/>
  <c r="G6" i="1" s="1"/>
  <c r="H6" i="1" s="1"/>
  <c r="I6" i="1" s="1"/>
  <c r="J6" i="1" s="1"/>
  <c r="B11" i="1" s="1"/>
  <c r="C11" i="1" s="1"/>
  <c r="D11" i="1" s="1"/>
  <c r="E11" i="1" s="1"/>
  <c r="F11" i="1" s="1"/>
  <c r="G11" i="1" s="1"/>
  <c r="H11" i="1" s="1"/>
  <c r="I11" i="1" s="1"/>
  <c r="J11" i="1" s="1"/>
  <c r="B16" i="1" s="1"/>
  <c r="C16" i="1" s="1"/>
  <c r="D16" i="1" s="1"/>
  <c r="E16" i="1" s="1"/>
  <c r="F16" i="1" s="1"/>
  <c r="G16" i="1" s="1"/>
  <c r="H16" i="1" s="1"/>
  <c r="I16" i="1" s="1"/>
  <c r="J16" i="1" s="1"/>
  <c r="B21" i="1" s="1"/>
  <c r="C21" i="1" s="1"/>
  <c r="D21" i="1" s="1"/>
  <c r="E21" i="1" s="1"/>
  <c r="F21" i="1" s="1"/>
  <c r="G21" i="1" s="1"/>
  <c r="H21" i="1" s="1"/>
  <c r="I21" i="1" s="1"/>
  <c r="J21" i="1" s="1"/>
  <c r="B26" i="1" s="1"/>
  <c r="C26" i="1" s="1"/>
  <c r="D26" i="1" s="1"/>
  <c r="E26" i="1" s="1"/>
  <c r="F26" i="1" s="1"/>
  <c r="G26" i="1" s="1"/>
  <c r="H26" i="1" s="1"/>
  <c r="I26" i="1" s="1"/>
  <c r="J26" i="1" s="1"/>
  <c r="B31" i="1" s="1"/>
  <c r="C31" i="1" s="1"/>
  <c r="D31" i="1" s="1"/>
  <c r="E31" i="1" s="1"/>
  <c r="F31" i="1" s="1"/>
  <c r="G31" i="1" s="1"/>
  <c r="H31" i="1" s="1"/>
  <c r="I31" i="1" s="1"/>
  <c r="J31" i="1" s="1"/>
  <c r="B36" i="1" s="1"/>
  <c r="C36" i="1" s="1"/>
  <c r="D36" i="1" s="1"/>
  <c r="E36" i="1" s="1"/>
  <c r="F36" i="1" s="1"/>
  <c r="G36" i="1" s="1"/>
  <c r="H36" i="1" s="1"/>
  <c r="I36" i="1" s="1"/>
  <c r="J36" i="1" s="1"/>
  <c r="B41" i="1" s="1"/>
  <c r="C41" i="1" s="1"/>
  <c r="D41" i="1" s="1"/>
  <c r="E41" i="1" s="1"/>
  <c r="F41" i="1" s="1"/>
  <c r="G41" i="1" s="1"/>
  <c r="H41" i="1" s="1"/>
  <c r="I41" i="1" s="1"/>
  <c r="J41" i="1" s="1"/>
  <c r="B46" i="1" s="1"/>
  <c r="C46" i="1" s="1"/>
  <c r="D46" i="1" s="1"/>
  <c r="E46" i="1" s="1"/>
  <c r="F46" i="1" s="1"/>
  <c r="G46" i="1" s="1"/>
  <c r="H46" i="1" s="1"/>
  <c r="I46" i="1" s="1"/>
  <c r="J46" i="1" s="1"/>
  <c r="B51" i="1" s="1"/>
  <c r="C51" i="1" s="1"/>
  <c r="D51" i="1" s="1"/>
  <c r="E51" i="1" s="1"/>
  <c r="F51" i="1" s="1"/>
  <c r="G51" i="1" s="1"/>
  <c r="H51" i="1" s="1"/>
  <c r="I51" i="1" s="1"/>
  <c r="J51" i="1" s="1"/>
  <c r="B56" i="1" s="1"/>
  <c r="C56" i="1" s="1"/>
  <c r="D56" i="1" s="1"/>
  <c r="E56" i="1" s="1"/>
  <c r="F56" i="1" s="1"/>
  <c r="G56" i="1" s="1"/>
  <c r="H56" i="1" s="1"/>
  <c r="I56" i="1" s="1"/>
  <c r="J56" i="1" s="1"/>
  <c r="B61" i="1" s="1"/>
  <c r="C61" i="1" s="1"/>
  <c r="D61" i="1" s="1"/>
  <c r="E61" i="1" s="1"/>
  <c r="F61" i="1" s="1"/>
  <c r="G61" i="1" s="1"/>
  <c r="H61" i="1" s="1"/>
  <c r="I61" i="1" s="1"/>
  <c r="J61" i="1" s="1"/>
  <c r="B66" i="1" s="1"/>
  <c r="C66" i="1" s="1"/>
  <c r="D66" i="1" s="1"/>
  <c r="E66" i="1" s="1"/>
  <c r="F66" i="1" s="1"/>
  <c r="G66" i="1" s="1"/>
  <c r="H66" i="1" s="1"/>
  <c r="I66" i="1" s="1"/>
  <c r="J66" i="1" s="1"/>
  <c r="B71" i="1" s="1"/>
  <c r="C71" i="1" s="1"/>
  <c r="D71" i="1" s="1"/>
  <c r="E71" i="1" s="1"/>
  <c r="F71" i="1" s="1"/>
  <c r="G71" i="1" s="1"/>
  <c r="H71" i="1" s="1"/>
  <c r="I71" i="1" s="1"/>
  <c r="J71" i="1" s="1"/>
  <c r="B76" i="1" s="1"/>
  <c r="C76" i="1" s="1"/>
  <c r="D76" i="1" s="1"/>
  <c r="E76" i="1" s="1"/>
  <c r="F76" i="1" s="1"/>
  <c r="G76" i="1" s="1"/>
  <c r="H76" i="1" s="1"/>
  <c r="I76" i="1" s="1"/>
  <c r="J76" i="1" s="1"/>
  <c r="B81" i="1" s="1"/>
  <c r="C81" i="1" s="1"/>
  <c r="D81" i="1" s="1"/>
  <c r="E81" i="1" s="1"/>
  <c r="F81" i="1" s="1"/>
  <c r="G81" i="1" s="1"/>
  <c r="H81" i="1" s="1"/>
  <c r="I81" i="1" s="1"/>
  <c r="J81" i="1" s="1"/>
  <c r="B86" i="1" s="1"/>
  <c r="C86" i="1" s="1"/>
  <c r="D86" i="1" s="1"/>
  <c r="E86" i="1" s="1"/>
  <c r="F86" i="1" s="1"/>
  <c r="G86" i="1" s="1"/>
  <c r="H86" i="1" s="1"/>
  <c r="I86" i="1" s="1"/>
  <c r="J86" i="1" s="1"/>
  <c r="B91" i="1" s="1"/>
  <c r="C91" i="1" s="1"/>
  <c r="D91" i="1" s="1"/>
  <c r="E91" i="1" s="1"/>
  <c r="F91" i="1" s="1"/>
  <c r="G91" i="1" s="1"/>
  <c r="H91" i="1" s="1"/>
  <c r="I91" i="1" s="1"/>
  <c r="J91" i="1" s="1"/>
  <c r="B96" i="1" s="1"/>
  <c r="C96" i="1" s="1"/>
  <c r="D96" i="1" s="1"/>
  <c r="E96" i="1" s="1"/>
  <c r="F96" i="1" s="1"/>
  <c r="G96" i="1" s="1"/>
  <c r="H96" i="1" s="1"/>
  <c r="I96" i="1" s="1"/>
  <c r="J96" i="1" s="1"/>
  <c r="B101" i="1" s="1"/>
  <c r="C101" i="1" s="1"/>
  <c r="D101" i="1" s="1"/>
  <c r="E101" i="1" s="1"/>
  <c r="F101" i="1" s="1"/>
  <c r="G101" i="1" s="1"/>
  <c r="H101" i="1" s="1"/>
  <c r="I101" i="1" s="1"/>
  <c r="J101" i="1" s="1"/>
  <c r="F38" i="2" l="1"/>
  <c r="G38" i="2" s="1"/>
  <c r="H38" i="2" s="1"/>
  <c r="I38" i="2" s="1"/>
  <c r="J38" i="2" s="1"/>
  <c r="B43" i="2" s="1"/>
  <c r="C43" i="2" s="1"/>
  <c r="D43" i="2" s="1"/>
  <c r="E43" i="2" s="1"/>
  <c r="F130" i="2"/>
  <c r="E229" i="1"/>
  <c r="E32" i="1"/>
  <c r="E109" i="1"/>
  <c r="E12" i="1"/>
  <c r="E92" i="1"/>
  <c r="E72" i="1"/>
  <c r="E52" i="1"/>
  <c r="E140" i="1"/>
  <c r="E83" i="1"/>
  <c r="E180" i="1"/>
  <c r="E43" i="1"/>
  <c r="E220" i="1"/>
  <c r="E125" i="1"/>
  <c r="E58" i="1"/>
  <c r="E185" i="1"/>
  <c r="E124" i="1"/>
  <c r="E38" i="1"/>
  <c r="E225" i="1"/>
  <c r="E145" i="1"/>
  <c r="E78" i="1"/>
  <c r="E240" i="1"/>
  <c r="E98" i="1"/>
  <c r="E57" i="1"/>
  <c r="E18" i="1"/>
  <c r="E33" i="1"/>
  <c r="E230" i="1"/>
  <c r="E93" i="1"/>
  <c r="E73" i="1"/>
  <c r="E53" i="1"/>
  <c r="E110" i="1"/>
  <c r="E13" i="1"/>
  <c r="E179" i="1"/>
  <c r="E42" i="1"/>
  <c r="E139" i="1"/>
  <c r="E82" i="1"/>
  <c r="E219" i="1"/>
  <c r="E239" i="1"/>
  <c r="E97" i="1"/>
  <c r="E17" i="1"/>
  <c r="E114" i="1"/>
  <c r="E235" i="1"/>
  <c r="E23" i="1"/>
  <c r="E77" i="1"/>
  <c r="E213" i="1"/>
  <c r="E218" i="1" s="1"/>
  <c r="E223" i="1" s="1"/>
  <c r="E228" i="1" s="1"/>
  <c r="E233" i="1" s="1"/>
  <c r="E238" i="1" s="1"/>
  <c r="E243" i="1" s="1"/>
  <c r="F208" i="1"/>
  <c r="G208" i="1" s="1"/>
  <c r="H208" i="1" s="1"/>
  <c r="I208" i="1" s="1"/>
  <c r="J208" i="1" s="1"/>
  <c r="G159" i="1"/>
  <c r="I195" i="1"/>
  <c r="I155" i="1"/>
  <c r="I115" i="1"/>
  <c r="I159" i="1"/>
  <c r="I120" i="1"/>
  <c r="G209" i="1"/>
  <c r="G154" i="1"/>
  <c r="H150" i="1"/>
  <c r="H99" i="1"/>
  <c r="G164" i="1"/>
  <c r="G120" i="1"/>
  <c r="H165" i="1"/>
  <c r="H140" i="1"/>
  <c r="H98" i="1"/>
  <c r="G109" i="1"/>
  <c r="H199" i="1"/>
  <c r="H149" i="1"/>
  <c r="C194" i="1"/>
  <c r="H192" i="1"/>
  <c r="C174" i="1"/>
  <c r="C134" i="1"/>
  <c r="H132" i="1"/>
  <c r="H190" i="1"/>
  <c r="H145" i="1"/>
  <c r="H103" i="1"/>
  <c r="H179" i="1"/>
  <c r="H129" i="1"/>
  <c r="I177" i="1"/>
  <c r="I109" i="1"/>
  <c r="H206" i="1"/>
  <c r="I139" i="1"/>
  <c r="I97" i="1"/>
  <c r="I196" i="1"/>
  <c r="I116" i="1"/>
  <c r="G210" i="1"/>
  <c r="G155" i="1"/>
  <c r="G200" i="1"/>
  <c r="G115" i="1"/>
  <c r="H184" i="1"/>
  <c r="H124" i="1"/>
  <c r="J185" i="1"/>
  <c r="J160" i="1"/>
  <c r="J150" i="1"/>
  <c r="G110" i="1"/>
  <c r="I170" i="1"/>
  <c r="G170" i="1"/>
  <c r="H207" i="1"/>
  <c r="H204" i="1"/>
  <c r="G139" i="1"/>
  <c r="G97" i="1"/>
  <c r="H187" i="1"/>
  <c r="H157" i="1"/>
  <c r="H127" i="1"/>
  <c r="H212" i="1"/>
  <c r="H147" i="1"/>
  <c r="H122" i="1"/>
  <c r="E204" i="1"/>
  <c r="E165" i="1"/>
  <c r="G114" i="1"/>
  <c r="H174" i="1"/>
  <c r="H134" i="1"/>
  <c r="H185" i="1"/>
  <c r="H125" i="1"/>
  <c r="G169" i="1"/>
  <c r="C169" i="1"/>
  <c r="C109" i="1"/>
  <c r="E190" i="1"/>
  <c r="E150" i="1"/>
  <c r="E130" i="1"/>
  <c r="G7" i="1"/>
  <c r="H18" i="1"/>
  <c r="I25" i="1"/>
  <c r="G27" i="1"/>
  <c r="I37" i="1"/>
  <c r="H38" i="1"/>
  <c r="I42" i="1"/>
  <c r="G43" i="1"/>
  <c r="I45" i="1"/>
  <c r="G54" i="1"/>
  <c r="C57" i="1"/>
  <c r="H63" i="1"/>
  <c r="H72" i="1"/>
  <c r="I77" i="1"/>
  <c r="I82" i="1"/>
  <c r="I85" i="1"/>
  <c r="G92" i="1"/>
  <c r="H95" i="1"/>
  <c r="C97" i="1"/>
  <c r="G98" i="1"/>
  <c r="I99" i="1"/>
  <c r="I100" i="1"/>
  <c r="G102" i="1"/>
  <c r="I105" i="1"/>
  <c r="C114" i="1"/>
  <c r="I119" i="1"/>
  <c r="I124" i="1"/>
  <c r="I127" i="1"/>
  <c r="I141" i="1"/>
  <c r="I142" i="1"/>
  <c r="H152" i="1"/>
  <c r="I160" i="1"/>
  <c r="H169" i="1"/>
  <c r="I181" i="1"/>
  <c r="I182" i="1"/>
  <c r="G185" i="1"/>
  <c r="G186" i="1"/>
  <c r="G189" i="1"/>
  <c r="H195" i="1"/>
  <c r="H200" i="1"/>
  <c r="G204" i="1"/>
  <c r="H259" i="1"/>
  <c r="H275" i="1"/>
  <c r="H283" i="1"/>
  <c r="H291" i="1"/>
  <c r="H293" i="1"/>
  <c r="H299" i="1"/>
  <c r="H307" i="1"/>
  <c r="H315" i="1"/>
  <c r="H323" i="1"/>
  <c r="H325" i="1"/>
  <c r="H327" i="1"/>
  <c r="H335" i="1"/>
  <c r="F43" i="2" l="1"/>
  <c r="G130" i="2"/>
  <c r="H130" i="2" s="1"/>
  <c r="I130" i="2" s="1"/>
  <c r="J130" i="2" s="1"/>
  <c r="B135" i="2" s="1"/>
  <c r="C135" i="2" s="1"/>
  <c r="D135" i="2" s="1"/>
  <c r="E135" i="2" s="1"/>
  <c r="H267" i="1"/>
  <c r="H343" i="1"/>
  <c r="H352" i="1"/>
  <c r="H348" i="1"/>
  <c r="H342" i="1"/>
  <c r="H340" i="1"/>
  <c r="H336" i="1"/>
  <c r="H333" i="1"/>
  <c r="H330" i="1"/>
  <c r="H328" i="1"/>
  <c r="H324" i="1"/>
  <c r="H320" i="1"/>
  <c r="H313" i="1"/>
  <c r="H310" i="1"/>
  <c r="H305" i="1"/>
  <c r="H302" i="1"/>
  <c r="H296" i="1"/>
  <c r="H289" i="1"/>
  <c r="H286" i="1"/>
  <c r="H280" i="1"/>
  <c r="H274" i="1"/>
  <c r="H272" i="1"/>
  <c r="H268" i="1"/>
  <c r="H265" i="1"/>
  <c r="H262" i="1"/>
  <c r="H353" i="1"/>
  <c r="H351" i="1"/>
  <c r="H347" i="1"/>
  <c r="H345" i="1"/>
  <c r="H319" i="1"/>
  <c r="H317" i="1"/>
  <c r="H311" i="1"/>
  <c r="H309" i="1"/>
  <c r="H303" i="1"/>
  <c r="H295" i="1"/>
  <c r="H285" i="1"/>
  <c r="H277" i="1"/>
  <c r="H344" i="1"/>
  <c r="H322" i="1"/>
  <c r="H316" i="1"/>
  <c r="H314" i="1"/>
  <c r="H292" i="1"/>
  <c r="H284" i="1"/>
  <c r="H282" i="1"/>
  <c r="H276" i="1"/>
  <c r="H260" i="1"/>
  <c r="H258" i="1"/>
  <c r="H356" i="1"/>
  <c r="H354" i="1"/>
  <c r="H350" i="1"/>
  <c r="H346" i="1"/>
  <c r="H341" i="1"/>
  <c r="H338" i="1"/>
  <c r="H334" i="1"/>
  <c r="H332" i="1"/>
  <c r="H329" i="1"/>
  <c r="H326" i="1"/>
  <c r="H321" i="1"/>
  <c r="H318" i="1"/>
  <c r="H312" i="1"/>
  <c r="H306" i="1"/>
  <c r="H304" i="1"/>
  <c r="H297" i="1"/>
  <c r="H294" i="1"/>
  <c r="H288" i="1"/>
  <c r="H281" i="1"/>
  <c r="H278" i="1"/>
  <c r="H273" i="1"/>
  <c r="H270" i="1"/>
  <c r="H266" i="1"/>
  <c r="H264" i="1"/>
  <c r="H257" i="1"/>
  <c r="H355" i="1"/>
  <c r="H349" i="1"/>
  <c r="H339" i="1"/>
  <c r="H337" i="1"/>
  <c r="H331" i="1"/>
  <c r="H301" i="1"/>
  <c r="H287" i="1"/>
  <c r="H279" i="1"/>
  <c r="H271" i="1"/>
  <c r="H269" i="1"/>
  <c r="H263" i="1"/>
  <c r="H261" i="1"/>
  <c r="H308" i="1"/>
  <c r="H300" i="1"/>
  <c r="H298" i="1"/>
  <c r="H290" i="1"/>
  <c r="G43" i="2" l="1"/>
  <c r="F135" i="2"/>
  <c r="G135" i="2" s="1"/>
  <c r="H135" i="2" s="1"/>
  <c r="I135" i="2" s="1"/>
  <c r="J135" i="2" s="1"/>
  <c r="B140" i="2" s="1"/>
  <c r="C140" i="2" s="1"/>
  <c r="D140" i="2" s="1"/>
  <c r="E140" i="2" s="1"/>
  <c r="H43" i="2" l="1"/>
  <c r="F140" i="2"/>
  <c r="G140" i="2" s="1"/>
  <c r="H140" i="2" s="1"/>
  <c r="I140" i="2" s="1"/>
  <c r="J140" i="2" s="1"/>
  <c r="B145" i="2" s="1"/>
  <c r="C145" i="2" s="1"/>
  <c r="D145" i="2" s="1"/>
  <c r="E145" i="2" s="1"/>
  <c r="I43" i="2" l="1"/>
  <c r="F145" i="2"/>
  <c r="G145" i="2" s="1"/>
  <c r="H145" i="2" s="1"/>
  <c r="I145" i="2" s="1"/>
  <c r="J145" i="2" s="1"/>
  <c r="B150" i="2" s="1"/>
  <c r="C150" i="2" s="1"/>
  <c r="D150" i="2" s="1"/>
  <c r="E150" i="2" s="1"/>
  <c r="J43" i="2" l="1"/>
  <c r="F150" i="2"/>
  <c r="G150" i="2" s="1"/>
  <c r="H150" i="2" s="1"/>
  <c r="I150" i="2" s="1"/>
  <c r="J150" i="2" s="1"/>
  <c r="B155" i="2" s="1"/>
  <c r="C155" i="2" s="1"/>
  <c r="D155" i="2" s="1"/>
  <c r="E155" i="2" s="1"/>
  <c r="B48" i="2" l="1"/>
  <c r="F155" i="2"/>
  <c r="G155" i="2" s="1"/>
  <c r="H155" i="2" s="1"/>
  <c r="I155" i="2" s="1"/>
  <c r="J155" i="2" s="1"/>
  <c r="B160" i="2" s="1"/>
  <c r="C160" i="2" s="1"/>
  <c r="D160" i="2" s="1"/>
  <c r="E160" i="2" s="1"/>
  <c r="C48" i="2" l="1"/>
  <c r="F160" i="2"/>
  <c r="G160" i="2" s="1"/>
  <c r="H160" i="2" s="1"/>
  <c r="I160" i="2" s="1"/>
  <c r="J160" i="2" s="1"/>
  <c r="B165" i="2" s="1"/>
  <c r="C165" i="2" s="1"/>
  <c r="D165" i="2" s="1"/>
  <c r="E165" i="2" s="1"/>
  <c r="D48" i="2" l="1"/>
  <c r="E48" i="2" s="1"/>
  <c r="F48" i="2" s="1"/>
  <c r="G48" i="2" s="1"/>
  <c r="H48" i="2" s="1"/>
  <c r="I48" i="2" s="1"/>
  <c r="J48" i="2" s="1"/>
  <c r="B53" i="2" s="1"/>
  <c r="C53" i="2" s="1"/>
  <c r="D53" i="2" s="1"/>
  <c r="E53" i="2" s="1"/>
  <c r="F53" i="2" s="1"/>
  <c r="G53" i="2" s="1"/>
  <c r="H53" i="2" s="1"/>
  <c r="I53" i="2" s="1"/>
  <c r="J53" i="2" s="1"/>
  <c r="B58" i="2" s="1"/>
  <c r="C58" i="2" s="1"/>
  <c r="D58" i="2" s="1"/>
  <c r="E58" i="2" s="1"/>
  <c r="F58" i="2" s="1"/>
  <c r="G58" i="2" s="1"/>
  <c r="H58" i="2" s="1"/>
  <c r="I58" i="2" s="1"/>
  <c r="J58" i="2" s="1"/>
  <c r="B63" i="2" s="1"/>
  <c r="C63" i="2" s="1"/>
  <c r="D63" i="2" s="1"/>
  <c r="E63" i="2" s="1"/>
  <c r="F63" i="2" s="1"/>
  <c r="G63" i="2" s="1"/>
  <c r="H63" i="2" s="1"/>
  <c r="I63" i="2" s="1"/>
  <c r="J63" i="2" s="1"/>
  <c r="B68" i="2" s="1"/>
  <c r="C68" i="2" s="1"/>
  <c r="D68" i="2" s="1"/>
  <c r="E68" i="2" s="1"/>
  <c r="F68" i="2" s="1"/>
  <c r="G68" i="2" s="1"/>
  <c r="H68" i="2" s="1"/>
  <c r="I68" i="2" s="1"/>
  <c r="J68" i="2" s="1"/>
  <c r="B73" i="2" s="1"/>
  <c r="C73" i="2" s="1"/>
  <c r="D73" i="2" s="1"/>
  <c r="E73" i="2" s="1"/>
  <c r="F73" i="2" s="1"/>
  <c r="G73" i="2" s="1"/>
  <c r="H73" i="2" s="1"/>
  <c r="I73" i="2" s="1"/>
  <c r="J73" i="2" s="1"/>
  <c r="B78" i="2" s="1"/>
  <c r="C78" i="2" s="1"/>
  <c r="D78" i="2" s="1"/>
  <c r="E78" i="2" s="1"/>
  <c r="F78" i="2" s="1"/>
  <c r="G78" i="2" s="1"/>
  <c r="H78" i="2" s="1"/>
  <c r="I78" i="2" s="1"/>
  <c r="J78" i="2" s="1"/>
  <c r="B83" i="2" s="1"/>
  <c r="C83" i="2" s="1"/>
  <c r="D83" i="2" s="1"/>
  <c r="E83" i="2" s="1"/>
  <c r="F165" i="2"/>
  <c r="G165" i="2" s="1"/>
  <c r="H165" i="2" s="1"/>
  <c r="I165" i="2" s="1"/>
  <c r="J165" i="2" s="1"/>
  <c r="B170" i="2" s="1"/>
  <c r="C170" i="2" s="1"/>
  <c r="D170" i="2" s="1"/>
  <c r="E170" i="2" s="1"/>
  <c r="F83" i="2" l="1"/>
  <c r="G83" i="2" s="1"/>
  <c r="H83" i="2" s="1"/>
  <c r="I83" i="2" s="1"/>
  <c r="J83" i="2" s="1"/>
  <c r="B88" i="2" s="1"/>
  <c r="C88" i="2" s="1"/>
  <c r="D88" i="2" s="1"/>
  <c r="E88" i="2" s="1"/>
  <c r="F170" i="2"/>
  <c r="G170" i="2" s="1"/>
  <c r="H170" i="2" s="1"/>
  <c r="I170" i="2" s="1"/>
  <c r="J170" i="2" s="1"/>
  <c r="B175" i="2" s="1"/>
  <c r="C175" i="2" s="1"/>
  <c r="D175" i="2" s="1"/>
  <c r="E175" i="2" s="1"/>
  <c r="F88" i="2" l="1"/>
  <c r="G88" i="2" s="1"/>
  <c r="H88" i="2" s="1"/>
  <c r="I88" i="2" s="1"/>
  <c r="J88" i="2" s="1"/>
  <c r="B93" i="2" s="1"/>
  <c r="C93" i="2" s="1"/>
  <c r="D93" i="2" s="1"/>
  <c r="E93" i="2" s="1"/>
  <c r="F175" i="2"/>
  <c r="G175" i="2" s="1"/>
  <c r="H175" i="2" s="1"/>
  <c r="I175" i="2" s="1"/>
  <c r="J175" i="2" s="1"/>
  <c r="B180" i="2" s="1"/>
  <c r="C180" i="2" s="1"/>
  <c r="D180" i="2" s="1"/>
  <c r="E180" i="2" s="1"/>
  <c r="F93" i="2" l="1"/>
  <c r="G93" i="2" s="1"/>
  <c r="H93" i="2" s="1"/>
  <c r="I93" i="2" s="1"/>
  <c r="J93" i="2" s="1"/>
  <c r="B98" i="2" s="1"/>
  <c r="C98" i="2" s="1"/>
  <c r="D98" i="2" s="1"/>
  <c r="E98" i="2" s="1"/>
  <c r="F180" i="2"/>
  <c r="G180" i="2" s="1"/>
  <c r="H180" i="2" s="1"/>
  <c r="I180" i="2" s="1"/>
  <c r="J180" i="2" s="1"/>
  <c r="B185" i="2" s="1"/>
  <c r="C185" i="2" s="1"/>
  <c r="D185" i="2" s="1"/>
  <c r="E185" i="2" s="1"/>
  <c r="F98" i="2" l="1"/>
  <c r="G98" i="2" s="1"/>
  <c r="H98" i="2" s="1"/>
  <c r="I98" i="2" s="1"/>
  <c r="J98" i="2" s="1"/>
  <c r="B103" i="2" s="1"/>
  <c r="C103" i="2" s="1"/>
  <c r="D103" i="2" s="1"/>
  <c r="E103" i="2" s="1"/>
  <c r="F185" i="2"/>
  <c r="G185" i="2" s="1"/>
  <c r="H185" i="2" s="1"/>
  <c r="I185" i="2" s="1"/>
  <c r="J185" i="2" s="1"/>
  <c r="B191" i="2" s="1"/>
  <c r="C191" i="2" s="1"/>
  <c r="D191" i="2" s="1"/>
  <c r="F103" i="2" l="1"/>
  <c r="G103" i="2" s="1"/>
  <c r="H103" i="2" s="1"/>
  <c r="I103" i="2" s="1"/>
  <c r="J103" i="2" s="1"/>
  <c r="E191" i="2"/>
  <c r="F191" i="2" s="1"/>
  <c r="G191" i="2" s="1"/>
  <c r="H191" i="2" s="1"/>
  <c r="I191" i="2" s="1"/>
  <c r="J191" i="2" s="1"/>
  <c r="B196" i="2" s="1"/>
  <c r="C196" i="2" s="1"/>
  <c r="D196" i="2" s="1"/>
  <c r="E196" i="2" s="1"/>
  <c r="F196" i="2" s="1"/>
  <c r="G196" i="2" s="1"/>
  <c r="H196" i="2" s="1"/>
  <c r="I196" i="2" s="1"/>
  <c r="J196" i="2" s="1"/>
  <c r="B201" i="2" s="1"/>
  <c r="C201" i="2" s="1"/>
  <c r="D201" i="2" s="1"/>
  <c r="E201" i="2" s="1"/>
  <c r="F201" i="2" l="1"/>
  <c r="G201" i="2" s="1"/>
  <c r="H201" i="2" s="1"/>
  <c r="I201" i="2" s="1"/>
  <c r="J201" i="2" s="1"/>
  <c r="B206" i="2" s="1"/>
  <c r="C206" i="2" s="1"/>
  <c r="D206" i="2" s="1"/>
  <c r="E206" i="2" s="1"/>
  <c r="F206" i="2" l="1"/>
  <c r="G206" i="2" s="1"/>
  <c r="H206" i="2" s="1"/>
  <c r="I206" i="2" s="1"/>
  <c r="J206" i="2" s="1"/>
  <c r="B211" i="2" s="1"/>
  <c r="C211" i="2" s="1"/>
  <c r="D211" i="2" s="1"/>
  <c r="E211" i="2" s="1"/>
  <c r="F211" i="2" s="1"/>
  <c r="G211" i="2" s="1"/>
  <c r="H211" i="2" s="1"/>
  <c r="I211" i="2" s="1"/>
  <c r="J211" i="2" s="1"/>
  <c r="B216" i="2" l="1"/>
  <c r="C216" i="2" s="1"/>
  <c r="D216" i="2" s="1"/>
  <c r="E216" i="2" s="1"/>
  <c r="H335" i="2"/>
  <c r="H319" i="2"/>
  <c r="H269" i="2"/>
  <c r="H275" i="2"/>
  <c r="H295" i="2"/>
  <c r="H357" i="2"/>
  <c r="H349" i="2"/>
  <c r="H293" i="2"/>
  <c r="H290" i="2"/>
  <c r="H266" i="2"/>
  <c r="H336" i="2"/>
  <c r="H352" i="2"/>
  <c r="H342" i="2"/>
  <c r="H291" i="2"/>
  <c r="H289" i="2"/>
  <c r="H288" i="2"/>
  <c r="H296" i="2"/>
  <c r="H322" i="2"/>
  <c r="H327" i="2"/>
  <c r="H292" i="2"/>
  <c r="H321" i="2"/>
  <c r="H311" i="2"/>
  <c r="H346" i="2"/>
  <c r="H302" i="2"/>
  <c r="H263" i="2"/>
  <c r="H339" i="2"/>
  <c r="H343" i="2"/>
  <c r="H331" i="2"/>
  <c r="H272" i="2"/>
  <c r="H303" i="2"/>
  <c r="H264" i="2"/>
  <c r="H314" i="2"/>
  <c r="H276" i="2"/>
  <c r="H268" i="2"/>
  <c r="H348" i="2"/>
  <c r="H333" i="2"/>
  <c r="H360" i="2"/>
  <c r="H282" i="2"/>
  <c r="H308" i="2"/>
  <c r="H353" i="2"/>
  <c r="H315" i="2"/>
  <c r="H341" i="2"/>
  <c r="H300" i="2"/>
  <c r="H323" i="2"/>
  <c r="H358" i="2"/>
  <c r="H287" i="2"/>
  <c r="H312" i="2"/>
  <c r="H277" i="2"/>
  <c r="H299" i="2"/>
  <c r="H286" i="2"/>
  <c r="H337" i="2"/>
  <c r="H329" i="2"/>
  <c r="H301" i="2"/>
  <c r="H271" i="2"/>
  <c r="H345" i="2"/>
  <c r="H262" i="2"/>
  <c r="H265" i="2"/>
  <c r="H285" i="2"/>
  <c r="H273" i="2"/>
  <c r="H309" i="2"/>
  <c r="H279" i="2"/>
  <c r="H304" i="2"/>
  <c r="H356" i="2"/>
  <c r="H318" i="2"/>
  <c r="H328" i="2"/>
  <c r="H317" i="2"/>
  <c r="H307" i="2"/>
  <c r="H332" i="2"/>
  <c r="H310" i="2"/>
  <c r="H297" i="2"/>
  <c r="H313" i="2"/>
  <c r="H325" i="2"/>
  <c r="H283" i="2"/>
  <c r="H267" i="2"/>
  <c r="H270" i="2"/>
  <c r="H334" i="2"/>
  <c r="H338" i="2"/>
  <c r="H261" i="2"/>
  <c r="H281" i="2"/>
  <c r="H280" i="2"/>
  <c r="H355" i="2"/>
  <c r="H340" i="2"/>
  <c r="H274" i="2"/>
  <c r="H359" i="2"/>
  <c r="H326" i="2"/>
  <c r="H350" i="2"/>
  <c r="H344" i="2"/>
  <c r="H347" i="2"/>
  <c r="H351" i="2"/>
  <c r="H324" i="2"/>
  <c r="H298" i="2"/>
  <c r="H330" i="2"/>
  <c r="H320" i="2"/>
  <c r="H284" i="2"/>
  <c r="H305" i="2"/>
  <c r="H316" i="2"/>
  <c r="H294" i="2"/>
  <c r="H260" i="2"/>
  <c r="H306" i="2"/>
  <c r="H278" i="2"/>
  <c r="H354" i="2"/>
  <c r="F216" i="2" l="1"/>
  <c r="G216" i="2" s="1"/>
  <c r="H216" i="2" s="1"/>
  <c r="I216" i="2" s="1"/>
  <c r="J216" i="2" s="1"/>
  <c r="E221" i="2"/>
  <c r="E226" i="2" s="1"/>
  <c r="E231" i="2" s="1"/>
  <c r="E236" i="2" s="1"/>
  <c r="E241" i="2" s="1"/>
  <c r="E246" i="2" s="1"/>
  <c r="N18" i="2" l="1"/>
  <c r="N17" i="2"/>
  <c r="N26" i="2"/>
  <c r="N25" i="2"/>
  <c r="N22" i="2"/>
  <c r="N27" i="2"/>
  <c r="N24" i="2"/>
  <c r="N21" i="2"/>
  <c r="N28" i="2"/>
  <c r="N20" i="2"/>
  <c r="N23" i="2"/>
  <c r="N19" i="2"/>
</calcChain>
</file>

<file path=xl/sharedStrings.xml><?xml version="1.0" encoding="utf-8"?>
<sst xmlns="http://schemas.openxmlformats.org/spreadsheetml/2006/main" count="715" uniqueCount="327">
  <si>
    <t>SV ENTER BARSCHEMA 2015 - 2016</t>
  </si>
  <si>
    <t>Openingstijden:</t>
  </si>
  <si>
    <t>19:00 - 22:30u (of eigen inzicht)</t>
  </si>
  <si>
    <t>08:30 - 13:00u</t>
  </si>
  <si>
    <t>13:00 - 18:30u</t>
  </si>
  <si>
    <t>08:30 - 13:30u</t>
  </si>
  <si>
    <t>13:30 - 19:00u</t>
  </si>
  <si>
    <t>Ma</t>
  </si>
  <si>
    <t>Di</t>
  </si>
  <si>
    <t>Wo</t>
  </si>
  <si>
    <t>Do</t>
  </si>
  <si>
    <t>Vr</t>
  </si>
  <si>
    <t>Za-morgen</t>
  </si>
  <si>
    <t>Za-middag</t>
  </si>
  <si>
    <t>Zo-morgen</t>
  </si>
  <si>
    <t>Zo- middag</t>
  </si>
  <si>
    <t>schema Enter 1</t>
  </si>
  <si>
    <t>Enter 7</t>
  </si>
  <si>
    <t>GK bij thuiswedstrijden 1e</t>
  </si>
  <si>
    <t>sv Enter 5</t>
  </si>
  <si>
    <t>indelen bij</t>
  </si>
  <si>
    <t>Enter 8</t>
  </si>
  <si>
    <t>sv Enter 6</t>
  </si>
  <si>
    <t>thuiswedstrijden</t>
  </si>
  <si>
    <t>sv Enter 9</t>
  </si>
  <si>
    <t>sv Enter 1</t>
  </si>
  <si>
    <t>elftal</t>
  </si>
  <si>
    <t>#ingedeeld</t>
  </si>
  <si>
    <t>Enter Da 1</t>
  </si>
  <si>
    <t>sv Enter 2</t>
  </si>
  <si>
    <t>sv Enter 3</t>
  </si>
  <si>
    <t>Bergentheim-Enter</t>
  </si>
  <si>
    <t>sv Enter 4</t>
  </si>
  <si>
    <t>Enter 2</t>
  </si>
  <si>
    <t>sv Enter 7</t>
  </si>
  <si>
    <t>sv Enter 8</t>
  </si>
  <si>
    <t>Enter-Hulz.boys</t>
  </si>
  <si>
    <t>Juventa-Enter</t>
  </si>
  <si>
    <t>sv Enter Da 1</t>
  </si>
  <si>
    <t>Enter-UD W</t>
  </si>
  <si>
    <t>Enter 5</t>
  </si>
  <si>
    <t>Berghuizen-Enter</t>
  </si>
  <si>
    <t>Enter 3</t>
  </si>
  <si>
    <t>Enter-Heracles</t>
  </si>
  <si>
    <t>Enter 6</t>
  </si>
  <si>
    <t>Oldenzaal-Enter</t>
  </si>
  <si>
    <t>Enter 4</t>
  </si>
  <si>
    <t>Enter-Sp. Overdinkel</t>
  </si>
  <si>
    <t>Enter 9</t>
  </si>
  <si>
    <t>Borne-Enter</t>
  </si>
  <si>
    <t>Enter-De Lutte</t>
  </si>
  <si>
    <t>Beker/inhaal</t>
  </si>
  <si>
    <t>Fleringen-Enter</t>
  </si>
  <si>
    <t>Almelo-Enter</t>
  </si>
  <si>
    <t>Enter-RSC</t>
  </si>
  <si>
    <t>Saasveldia-Enter</t>
  </si>
  <si>
    <t>Enter-Vasse</t>
  </si>
  <si>
    <t>Neo-Enter</t>
  </si>
  <si>
    <t>KERSTMIS EN NIEUWJAAR</t>
  </si>
  <si>
    <t>Enter-Berghuizen</t>
  </si>
  <si>
    <t>Heracles-Enter</t>
  </si>
  <si>
    <t>Enter-Oldenzaal</t>
  </si>
  <si>
    <t>Sp. Overdinkel-Enter</t>
  </si>
  <si>
    <t>Enter-Borne</t>
  </si>
  <si>
    <t>De Lutte-Enter</t>
  </si>
  <si>
    <t>Enter-Fleringen</t>
  </si>
  <si>
    <t>Goede Vrijdag</t>
  </si>
  <si>
    <t>Pasen</t>
  </si>
  <si>
    <t>Enter-Almelo</t>
  </si>
  <si>
    <t>Henk Nijenhuis</t>
  </si>
  <si>
    <t>Edwin Wierike te</t>
  </si>
  <si>
    <t>Manon Lammertink</t>
  </si>
  <si>
    <t>Corine Schrijver</t>
  </si>
  <si>
    <t>RSC-Enter</t>
  </si>
  <si>
    <t>Enter-Neo</t>
  </si>
  <si>
    <t>UD W-Enter</t>
  </si>
  <si>
    <t>ko</t>
  </si>
  <si>
    <t>koningsdag</t>
  </si>
  <si>
    <t>Vasse-Enter</t>
  </si>
  <si>
    <t>hemelvaart</t>
  </si>
  <si>
    <t>Pinksteren</t>
  </si>
  <si>
    <t>Achternaam</t>
  </si>
  <si>
    <t>Voornaam</t>
  </si>
  <si>
    <t>telnr</t>
  </si>
  <si>
    <t>telnr mob</t>
  </si>
  <si>
    <t>naam</t>
  </si>
  <si>
    <t>opm:</t>
  </si>
  <si>
    <t># diensten (1 x per 4 wk = ±8 p jr)</t>
  </si>
  <si>
    <t>Aalderink</t>
  </si>
  <si>
    <t>Miranda</t>
  </si>
  <si>
    <t>Altena</t>
  </si>
  <si>
    <t>Annemarie</t>
  </si>
  <si>
    <t>2x per jr</t>
  </si>
  <si>
    <t>Asbroek</t>
  </si>
  <si>
    <t>Hermien</t>
  </si>
  <si>
    <t>06-41657650</t>
  </si>
  <si>
    <t>Mirjam</t>
  </si>
  <si>
    <t>Karin</t>
  </si>
  <si>
    <t>Rene</t>
  </si>
  <si>
    <t>Babeth</t>
  </si>
  <si>
    <t>Averdijk</t>
  </si>
  <si>
    <t>Madelon</t>
  </si>
  <si>
    <t>Berge ten</t>
  </si>
  <si>
    <t>Johan</t>
  </si>
  <si>
    <t>Irma</t>
  </si>
  <si>
    <t>Carmen</t>
  </si>
  <si>
    <t>Busger op Vollenbroek</t>
  </si>
  <si>
    <t>Lieke</t>
  </si>
  <si>
    <t>Wessels Silvia</t>
  </si>
  <si>
    <t>Kreijkes Jol\</t>
  </si>
  <si>
    <t>Bode</t>
  </si>
  <si>
    <t>Andre</t>
  </si>
  <si>
    <t>Silvia</t>
  </si>
  <si>
    <t>Boomkamp</t>
  </si>
  <si>
    <t>Harry</t>
  </si>
  <si>
    <t>Borggreve</t>
  </si>
  <si>
    <t xml:space="preserve">Ellen </t>
  </si>
  <si>
    <t>bij margriet otten\mariel schreyer</t>
  </si>
  <si>
    <t>Braamhaar</t>
  </si>
  <si>
    <t>Stijn</t>
  </si>
  <si>
    <t>Jos</t>
  </si>
  <si>
    <t>06-25464261</t>
  </si>
  <si>
    <t xml:space="preserve">Braamhaar       </t>
  </si>
  <si>
    <t>Jose</t>
  </si>
  <si>
    <t>Brinck ten</t>
  </si>
  <si>
    <t>Rob</t>
  </si>
  <si>
    <t>06-55306855</t>
  </si>
  <si>
    <t>Brinks</t>
  </si>
  <si>
    <t>Ans</t>
  </si>
  <si>
    <t>Ingrid</t>
  </si>
  <si>
    <t>Monique</t>
  </si>
  <si>
    <t>2 x per jr</t>
  </si>
  <si>
    <t>Robert</t>
  </si>
  <si>
    <t>Dirksen</t>
  </si>
  <si>
    <t>Bettine</t>
  </si>
  <si>
    <t>Ezendam</t>
  </si>
  <si>
    <t>Marlies</t>
  </si>
  <si>
    <t>Geels</t>
  </si>
  <si>
    <t>Manda</t>
  </si>
  <si>
    <t>Gerritsen</t>
  </si>
  <si>
    <t>Jeanet</t>
  </si>
  <si>
    <t>Geurtse</t>
  </si>
  <si>
    <t>Bianca</t>
  </si>
  <si>
    <t>Heilen</t>
  </si>
  <si>
    <t>Lianne</t>
  </si>
  <si>
    <t>Robin</t>
  </si>
  <si>
    <t>Huuskes</t>
  </si>
  <si>
    <t>06-36403091</t>
  </si>
  <si>
    <t>Gerben</t>
  </si>
  <si>
    <t>Jansman</t>
  </si>
  <si>
    <t>Ida</t>
  </si>
  <si>
    <t>Kamphuis</t>
  </si>
  <si>
    <t>Wilma</t>
  </si>
  <si>
    <t>Wendy</t>
  </si>
  <si>
    <t>Kerkhof</t>
  </si>
  <si>
    <t>Paul</t>
  </si>
  <si>
    <t>Iqum</t>
  </si>
  <si>
    <t>Knol</t>
  </si>
  <si>
    <t>Bart</t>
  </si>
  <si>
    <t>Korte</t>
  </si>
  <si>
    <t>Anneke</t>
  </si>
  <si>
    <t>John</t>
  </si>
  <si>
    <t>Kosters</t>
  </si>
  <si>
    <t>Clara</t>
  </si>
  <si>
    <t>Gerhard</t>
  </si>
  <si>
    <t>bij 1e thuis zo mi</t>
  </si>
  <si>
    <t>Kienhuis</t>
  </si>
  <si>
    <t>Marleen</t>
  </si>
  <si>
    <t>Krake</t>
  </si>
  <si>
    <t>Gerrit</t>
  </si>
  <si>
    <t>Daniëlle</t>
  </si>
  <si>
    <t>Nathalie</t>
  </si>
  <si>
    <t>Kraker</t>
  </si>
  <si>
    <t>Annemieke</t>
  </si>
  <si>
    <t>Kuipers</t>
  </si>
  <si>
    <t>Sandra</t>
  </si>
  <si>
    <t>Lammertink</t>
  </si>
  <si>
    <t>Manon</t>
  </si>
  <si>
    <t>Luberti</t>
  </si>
  <si>
    <t>Josefien</t>
  </si>
  <si>
    <t>Maathuis</t>
  </si>
  <si>
    <t>Marieke</t>
  </si>
  <si>
    <t>Morsink</t>
  </si>
  <si>
    <t>Nijenhuis</t>
  </si>
  <si>
    <t>Henk</t>
  </si>
  <si>
    <t>Rita</t>
  </si>
  <si>
    <t>Noordink</t>
  </si>
  <si>
    <t>Olde Olthof</t>
  </si>
  <si>
    <t>Petra</t>
  </si>
  <si>
    <t>Oonk</t>
  </si>
  <si>
    <t>Ilonka</t>
  </si>
  <si>
    <t>Oremus</t>
  </si>
  <si>
    <t>Anita</t>
  </si>
  <si>
    <t>06-30538046</t>
  </si>
  <si>
    <t>Otten</t>
  </si>
  <si>
    <t>Ella</t>
  </si>
  <si>
    <t>06-14459786</t>
  </si>
  <si>
    <t>Otten van</t>
  </si>
  <si>
    <t>06-51205643</t>
  </si>
  <si>
    <t>Margriet</t>
  </si>
  <si>
    <t>06-52639009</t>
  </si>
  <si>
    <t>Perik</t>
  </si>
  <si>
    <t>Jacqueline</t>
  </si>
  <si>
    <t>Rhee van</t>
  </si>
  <si>
    <t>Desiree</t>
  </si>
  <si>
    <t>Pluimers</t>
  </si>
  <si>
    <t>Esterel</t>
  </si>
  <si>
    <t>Pol</t>
  </si>
  <si>
    <t>Mariel</t>
  </si>
  <si>
    <t>Pots</t>
  </si>
  <si>
    <t>Brigitte</t>
  </si>
  <si>
    <t>Render</t>
  </si>
  <si>
    <t>Herman</t>
  </si>
  <si>
    <t>Riet van der</t>
  </si>
  <si>
    <t>Jorn</t>
  </si>
  <si>
    <t>Rikkert</t>
  </si>
  <si>
    <t>Janine</t>
  </si>
  <si>
    <t>Annette</t>
  </si>
  <si>
    <t>Roetgerink</t>
  </si>
  <si>
    <t>Linda</t>
  </si>
  <si>
    <t>Rouweler</t>
  </si>
  <si>
    <t>Schreijer</t>
  </si>
  <si>
    <t>Hilda</t>
  </si>
  <si>
    <t>Richard</t>
  </si>
  <si>
    <t>Schreijer Mariel</t>
  </si>
  <si>
    <t>Steentjes Co\</t>
  </si>
  <si>
    <t>06-22616346</t>
  </si>
  <si>
    <t xml:space="preserve">Schrooten </t>
  </si>
  <si>
    <t>Hans</t>
  </si>
  <si>
    <t>Gerald</t>
  </si>
  <si>
    <t>06-51531298</t>
  </si>
  <si>
    <t>Schuttenbeld</t>
  </si>
  <si>
    <t>Saskia</t>
  </si>
  <si>
    <t>Schrijver</t>
  </si>
  <si>
    <t>Corine</t>
  </si>
  <si>
    <t>06-43825757</t>
  </si>
  <si>
    <t>Slagers</t>
  </si>
  <si>
    <t>Arno</t>
  </si>
  <si>
    <t>Slaghuis</t>
  </si>
  <si>
    <t>Inge</t>
  </si>
  <si>
    <t>Slot</t>
  </si>
  <si>
    <t>Marjolein</t>
  </si>
  <si>
    <t>Spee</t>
  </si>
  <si>
    <t>Stegge a/d</t>
  </si>
  <si>
    <t>Veldhuis</t>
  </si>
  <si>
    <t>Chantal</t>
  </si>
  <si>
    <t xml:space="preserve">Vries de </t>
  </si>
  <si>
    <t>Stef</t>
  </si>
  <si>
    <t>Wierike te</t>
  </si>
  <si>
    <t>Edwin</t>
  </si>
  <si>
    <t>06-13956563</t>
  </si>
  <si>
    <t>Weiden</t>
  </si>
  <si>
    <t>Maureen</t>
  </si>
  <si>
    <t>Wessels</t>
  </si>
  <si>
    <t>Thijs</t>
  </si>
  <si>
    <t>Wolters</t>
  </si>
  <si>
    <t>Moniek</t>
  </si>
  <si>
    <t>06-28441271</t>
  </si>
  <si>
    <t>Anja</t>
  </si>
  <si>
    <t>Benny</t>
  </si>
  <si>
    <t>Hetty</t>
  </si>
  <si>
    <t>Enter-Saasveldia (16/5)</t>
  </si>
  <si>
    <t>Heering</t>
  </si>
  <si>
    <t>Marloes</t>
  </si>
  <si>
    <t>Rutgers</t>
  </si>
  <si>
    <t>Kolenbrander</t>
  </si>
  <si>
    <t>Yvette</t>
  </si>
  <si>
    <t>Kraaienzang</t>
  </si>
  <si>
    <t>Claude</t>
  </si>
  <si>
    <t>Schreyer</t>
  </si>
  <si>
    <t>Spoolder</t>
  </si>
  <si>
    <t>Joyce</t>
  </si>
  <si>
    <t>SV ENTER BARSCHEMA 2016 - 2017</t>
  </si>
  <si>
    <t>Ligtenberg</t>
  </si>
  <si>
    <t>Sabina</t>
  </si>
  <si>
    <t>Spe</t>
  </si>
  <si>
    <t>Slag</t>
  </si>
  <si>
    <t>Jeanine</t>
  </si>
  <si>
    <t>Ouders B2 (16-19:30u)</t>
  </si>
  <si>
    <t>Ouders C1 (13-16u)</t>
  </si>
  <si>
    <t>Ouders B1 (16-19:30u)</t>
  </si>
  <si>
    <t>Asbroek Mirjam</t>
  </si>
  <si>
    <t>Korte Anneke\</t>
  </si>
  <si>
    <t>Nijbroek</t>
  </si>
  <si>
    <t>Angela</t>
  </si>
  <si>
    <t>Hagedoorn</t>
  </si>
  <si>
    <t>Grady</t>
  </si>
  <si>
    <t>Diane</t>
  </si>
  <si>
    <t>Slaghekke</t>
  </si>
  <si>
    <t>Christel</t>
  </si>
  <si>
    <t>Heveling</t>
  </si>
  <si>
    <t>Ramon</t>
  </si>
  <si>
    <t>Enter 1</t>
  </si>
  <si>
    <t>Enter 45+</t>
  </si>
  <si>
    <t>RV 1 - Enter 1</t>
  </si>
  <si>
    <t>Enter 1 - Excelsior 2</t>
  </si>
  <si>
    <t>Enter 1 - Bornerbroek 1</t>
  </si>
  <si>
    <t>Enter 10</t>
  </si>
  <si>
    <t>Enter 1-UD W. 1</t>
  </si>
  <si>
    <t>RSC 1-Enter 1</t>
  </si>
  <si>
    <t>Losser 1-Enter 1</t>
  </si>
  <si>
    <t>Enter 1-Hengelo 1</t>
  </si>
  <si>
    <t>Lutte De 1-Enter 1</t>
  </si>
  <si>
    <t>Enter 1-Sportlust Vr. 1</t>
  </si>
  <si>
    <t>Saasveldia 1-Enter 1</t>
  </si>
  <si>
    <t>Enter 1-Almelo 1</t>
  </si>
  <si>
    <t>Borne 1-Enter 1</t>
  </si>
  <si>
    <t>Sp. Overdinkel 1-Enter 1</t>
  </si>
  <si>
    <t>Enter 1-Berghuizen 1</t>
  </si>
  <si>
    <t>La Première 1-Enter 1</t>
  </si>
  <si>
    <t>Enter 1-Vasse 1</t>
  </si>
  <si>
    <t>UD W. 1-Enter 1</t>
  </si>
  <si>
    <t>Enter 1-RSC 1</t>
  </si>
  <si>
    <t>Enter 1-Losser 1</t>
  </si>
  <si>
    <t>Hengelo 1-Enter 1</t>
  </si>
  <si>
    <t>Enter 1-Borne 1</t>
  </si>
  <si>
    <t>Sportlust Vr. 1-Enter 1</t>
  </si>
  <si>
    <t>Enter 1-Lutte De 1</t>
  </si>
  <si>
    <t>Almelo 1-Enter 1</t>
  </si>
  <si>
    <t>Enter 1-Saasveldia 1</t>
  </si>
  <si>
    <t>Enter 1-Sp. Overdinkel 1</t>
  </si>
  <si>
    <t>Berghuizen 1-Enter 1</t>
  </si>
  <si>
    <t>Enter 1-La Première 1</t>
  </si>
  <si>
    <t>Vasse 1-Enter 1</t>
  </si>
  <si>
    <t>Paarde,pony-markt</t>
  </si>
  <si>
    <t>nvt 3 11</t>
  </si>
  <si>
    <t>Enter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</si>
</sst>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2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4" fontId="0" fillId="5" borderId="13" xfId="0" applyNumberFormat="1" applyFill="1" applyBorder="1" applyAlignment="1">
      <alignment horizontal="center"/>
    </xf>
    <xf numFmtId="0" fontId="0" fillId="6" borderId="8" xfId="0" applyFill="1" applyBorder="1"/>
    <xf numFmtId="0" fontId="0" fillId="0" borderId="13" xfId="0" applyBorder="1"/>
    <xf numFmtId="0" fontId="0" fillId="6" borderId="13" xfId="0" applyFill="1" applyBorder="1"/>
    <xf numFmtId="0" fontId="0" fillId="0" borderId="14" xfId="0" applyBorder="1"/>
    <xf numFmtId="0" fontId="0" fillId="6" borderId="11" xfId="0" applyFill="1" applyBorder="1"/>
    <xf numFmtId="0" fontId="1" fillId="0" borderId="14" xfId="0" applyFont="1" applyBorder="1"/>
    <xf numFmtId="0" fontId="0" fillId="0" borderId="11" xfId="0" applyFill="1" applyBorder="1"/>
    <xf numFmtId="0" fontId="0" fillId="0" borderId="11" xfId="0" applyBorder="1"/>
    <xf numFmtId="0" fontId="1" fillId="0" borderId="11" xfId="0" applyFont="1" applyBorder="1"/>
    <xf numFmtId="14" fontId="0" fillId="0" borderId="0" xfId="0" applyNumberFormat="1"/>
    <xf numFmtId="0" fontId="0" fillId="6" borderId="15" xfId="0" applyFill="1" applyBorder="1"/>
    <xf numFmtId="0" fontId="0" fillId="0" borderId="13" xfId="0" applyFill="1" applyBorder="1"/>
    <xf numFmtId="0" fontId="1" fillId="0" borderId="0" xfId="0" applyFont="1"/>
    <xf numFmtId="0" fontId="0" fillId="6" borderId="16" xfId="0" applyFill="1" applyBorder="1"/>
    <xf numFmtId="0" fontId="0" fillId="0" borderId="12" xfId="0" applyBorder="1"/>
    <xf numFmtId="0" fontId="0" fillId="6" borderId="12" xfId="0" applyFill="1" applyBorder="1"/>
    <xf numFmtId="0" fontId="0" fillId="0" borderId="12" xfId="0" applyFill="1" applyBorder="1"/>
    <xf numFmtId="0" fontId="5" fillId="0" borderId="0" xfId="0" applyFont="1"/>
    <xf numFmtId="0" fontId="0" fillId="0" borderId="17" xfId="0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7" borderId="13" xfId="0" applyFont="1" applyFill="1" applyBorder="1"/>
    <xf numFmtId="14" fontId="1" fillId="0" borderId="0" xfId="0" applyNumberFormat="1" applyFont="1"/>
    <xf numFmtId="0" fontId="6" fillId="6" borderId="11" xfId="0" applyFont="1" applyFill="1" applyBorder="1"/>
    <xf numFmtId="0" fontId="1" fillId="0" borderId="11" xfId="0" applyFont="1" applyFill="1" applyBorder="1"/>
    <xf numFmtId="14" fontId="0" fillId="0" borderId="11" xfId="0" applyNumberFormat="1" applyBorder="1"/>
    <xf numFmtId="0" fontId="1" fillId="0" borderId="12" xfId="0" applyFont="1" applyBorder="1"/>
    <xf numFmtId="14" fontId="0" fillId="6" borderId="16" xfId="0" applyNumberFormat="1" applyFill="1" applyBorder="1" applyAlignment="1">
      <alignment horizontal="center"/>
    </xf>
    <xf numFmtId="14" fontId="0" fillId="6" borderId="12" xfId="0" applyNumberFormat="1" applyFill="1" applyBorder="1" applyAlignment="1">
      <alignment horizontal="center"/>
    </xf>
    <xf numFmtId="14" fontId="0" fillId="6" borderId="0" xfId="0" applyNumberFormat="1" applyFill="1"/>
    <xf numFmtId="0" fontId="1" fillId="6" borderId="16" xfId="0" applyFont="1" applyFill="1" applyBorder="1"/>
    <xf numFmtId="0" fontId="1" fillId="6" borderId="12" xfId="0" applyFont="1" applyFill="1" applyBorder="1"/>
    <xf numFmtId="0" fontId="6" fillId="6" borderId="12" xfId="0" applyFont="1" applyFill="1" applyBorder="1"/>
    <xf numFmtId="0" fontId="6" fillId="6" borderId="12" xfId="0" applyFont="1" applyFill="1" applyBorder="1" applyAlignment="1">
      <alignment horizontal="center"/>
    </xf>
    <xf numFmtId="14" fontId="1" fillId="6" borderId="0" xfId="0" applyNumberFormat="1" applyFont="1" applyFill="1"/>
    <xf numFmtId="14" fontId="1" fillId="0" borderId="0" xfId="0" applyNumberFormat="1" applyFont="1" applyFill="1"/>
    <xf numFmtId="0" fontId="0" fillId="6" borderId="18" xfId="0" applyFill="1" applyBorder="1"/>
    <xf numFmtId="0" fontId="6" fillId="6" borderId="11" xfId="0" applyFont="1" applyFill="1" applyBorder="1" applyAlignment="1">
      <alignment horizontal="center"/>
    </xf>
    <xf numFmtId="0" fontId="0" fillId="3" borderId="13" xfId="0" applyFill="1" applyBorder="1"/>
    <xf numFmtId="0" fontId="1" fillId="0" borderId="13" xfId="0" applyFont="1" applyBorder="1"/>
    <xf numFmtId="0" fontId="0" fillId="6" borderId="19" xfId="0" applyFill="1" applyBorder="1"/>
    <xf numFmtId="0" fontId="6" fillId="6" borderId="8" xfId="0" applyFont="1" applyFill="1" applyBorder="1"/>
    <xf numFmtId="0" fontId="6" fillId="6" borderId="20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6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0" fillId="0" borderId="0" xfId="0" applyFont="1"/>
    <xf numFmtId="0" fontId="0" fillId="8" borderId="13" xfId="0" applyFill="1" applyBorder="1"/>
    <xf numFmtId="0" fontId="0" fillId="8" borderId="17" xfId="0" applyFill="1" applyBorder="1"/>
    <xf numFmtId="0" fontId="0" fillId="0" borderId="11" xfId="0" applyFont="1" applyBorder="1"/>
    <xf numFmtId="0" fontId="0" fillId="0" borderId="11" xfId="0" applyFont="1" applyFill="1" applyBorder="1"/>
    <xf numFmtId="0" fontId="0" fillId="0" borderId="12" xfId="0" applyFont="1" applyBorder="1"/>
    <xf numFmtId="0" fontId="0" fillId="0" borderId="13" xfId="0" applyFont="1" applyBorder="1"/>
    <xf numFmtId="14" fontId="0" fillId="0" borderId="0" xfId="0" applyNumberFormat="1" applyFont="1"/>
    <xf numFmtId="0" fontId="8" fillId="6" borderId="13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20" fontId="3" fillId="3" borderId="7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29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4"/>
  <sheetViews>
    <sheetView tabSelected="1" zoomScaleNormal="100" workbookViewId="0">
      <selection activeCell="B110" sqref="B110"/>
    </sheetView>
  </sheetViews>
  <sheetFormatPr defaultRowHeight="12.75" x14ac:dyDescent="0.2"/>
  <cols>
    <col min="1" max="1" width="4" bestFit="1" customWidth="1"/>
    <col min="2" max="2" width="16.42578125" customWidth="1"/>
    <col min="3" max="3" width="17.7109375" bestFit="1" customWidth="1"/>
    <col min="4" max="4" width="13.5703125" customWidth="1"/>
    <col min="5" max="5" width="15.140625" bestFit="1" customWidth="1"/>
    <col min="6" max="6" width="12.85546875" customWidth="1"/>
    <col min="7" max="7" width="25" customWidth="1"/>
    <col min="8" max="8" width="27" customWidth="1"/>
    <col min="9" max="9" width="27.28515625" bestFit="1" customWidth="1"/>
    <col min="10" max="10" width="14.7109375" bestFit="1" customWidth="1"/>
    <col min="11" max="11" width="45.7109375" customWidth="1"/>
    <col min="12" max="12" width="4" bestFit="1" customWidth="1"/>
    <col min="13" max="13" width="12" bestFit="1" customWidth="1"/>
    <col min="14" max="14" width="10.42578125" bestFit="1" customWidth="1"/>
    <col min="15" max="16" width="11.5703125" bestFit="1" customWidth="1"/>
    <col min="17" max="17" width="17.7109375" bestFit="1" customWidth="1"/>
    <col min="18" max="18" width="10.5703125" bestFit="1" customWidth="1"/>
  </cols>
  <sheetData>
    <row r="1" spans="2:14" ht="20.25" x14ac:dyDescent="0.2">
      <c r="B1" s="69" t="s">
        <v>272</v>
      </c>
      <c r="C1" s="69"/>
      <c r="D1" s="69"/>
      <c r="E1" s="69"/>
      <c r="F1" s="69"/>
      <c r="G1" s="69"/>
      <c r="H1" s="69"/>
      <c r="I1" s="69"/>
      <c r="J1" s="69"/>
    </row>
    <row r="2" spans="2:14" ht="13.5" thickBot="1" x14ac:dyDescent="0.25">
      <c r="B2" s="70" t="s">
        <v>1</v>
      </c>
      <c r="C2" s="71"/>
      <c r="D2" s="71"/>
      <c r="E2" s="71"/>
      <c r="F2" s="71"/>
      <c r="G2" s="71"/>
      <c r="H2" s="71"/>
      <c r="I2" s="71"/>
      <c r="J2" s="72"/>
    </row>
    <row r="3" spans="2:14" x14ac:dyDescent="0.2">
      <c r="B3" s="73" t="s">
        <v>2</v>
      </c>
      <c r="C3" s="74"/>
      <c r="D3" s="74"/>
      <c r="E3" s="74"/>
      <c r="F3" s="75"/>
      <c r="G3" s="79" t="s">
        <v>3</v>
      </c>
      <c r="H3" s="79" t="s">
        <v>4</v>
      </c>
      <c r="I3" s="79" t="s">
        <v>5</v>
      </c>
      <c r="J3" s="81" t="s">
        <v>6</v>
      </c>
    </row>
    <row r="4" spans="2:14" x14ac:dyDescent="0.2">
      <c r="B4" s="76"/>
      <c r="C4" s="77"/>
      <c r="D4" s="77"/>
      <c r="E4" s="77"/>
      <c r="F4" s="78"/>
      <c r="G4" s="80"/>
      <c r="H4" s="80"/>
      <c r="I4" s="80"/>
      <c r="J4" s="80"/>
    </row>
    <row r="5" spans="2:14" x14ac:dyDescent="0.2">
      <c r="B5" s="1" t="s">
        <v>7</v>
      </c>
      <c r="C5" s="1" t="s">
        <v>8</v>
      </c>
      <c r="D5" s="1" t="s">
        <v>9</v>
      </c>
      <c r="E5" s="2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3" t="s">
        <v>16</v>
      </c>
      <c r="M5" t="s">
        <v>325</v>
      </c>
    </row>
    <row r="6" spans="2:14" ht="12.75" hidden="1" customHeight="1" x14ac:dyDescent="0.2">
      <c r="B6" s="4">
        <v>42219</v>
      </c>
      <c r="C6" s="4">
        <f>B6+1</f>
        <v>42220</v>
      </c>
      <c r="D6" s="4">
        <f>C6+1</f>
        <v>42221</v>
      </c>
      <c r="E6" s="4">
        <f>D6+1</f>
        <v>42222</v>
      </c>
      <c r="F6" s="4">
        <f>E6+1</f>
        <v>42223</v>
      </c>
      <c r="G6" s="4">
        <f>F6+1</f>
        <v>42224</v>
      </c>
      <c r="H6" s="4">
        <f>G6</f>
        <v>42224</v>
      </c>
      <c r="I6" s="4">
        <f>H6+1</f>
        <v>42225</v>
      </c>
      <c r="J6" s="4">
        <f>I6</f>
        <v>42225</v>
      </c>
    </row>
    <row r="7" spans="2:14" ht="12.75" hidden="1" customHeight="1" x14ac:dyDescent="0.2">
      <c r="B7" s="5"/>
      <c r="C7" s="6" t="str">
        <f>F$357</f>
        <v>Moniek Wolters</v>
      </c>
      <c r="D7" s="7"/>
      <c r="E7" s="8"/>
      <c r="F7" s="9"/>
      <c r="G7" s="10" t="str">
        <f>F$302</f>
        <v>Clara Kosters</v>
      </c>
      <c r="H7" s="11" t="str">
        <f>F$297</f>
        <v>Paul Kerkhof</v>
      </c>
      <c r="I7" s="12" t="str">
        <f>F$274</f>
        <v>Harry Boomkamp</v>
      </c>
      <c r="J7" s="13" t="s">
        <v>17</v>
      </c>
      <c r="K7" s="14"/>
      <c r="M7" t="s">
        <v>18</v>
      </c>
    </row>
    <row r="8" spans="2:14" ht="12.75" hidden="1" customHeight="1" x14ac:dyDescent="0.2">
      <c r="B8" s="15"/>
      <c r="C8" s="6"/>
      <c r="D8" s="7"/>
      <c r="E8" s="6"/>
      <c r="F8" s="7"/>
      <c r="G8" s="6" t="str">
        <f>$F$303</f>
        <v>Gerhard Kosters</v>
      </c>
      <c r="H8" s="16" t="str">
        <f>F$355</f>
        <v xml:space="preserve">Stef Vries de </v>
      </c>
      <c r="I8" s="6" t="str">
        <f>F$306</f>
        <v>Gerrit Krake</v>
      </c>
      <c r="J8" s="6"/>
      <c r="K8" s="14"/>
      <c r="M8" s="17"/>
    </row>
    <row r="9" spans="2:14" ht="12.75" hidden="1" customHeight="1" x14ac:dyDescent="0.2">
      <c r="B9" s="15"/>
      <c r="C9" s="6"/>
      <c r="D9" s="7"/>
      <c r="E9" s="6"/>
      <c r="F9" s="7"/>
      <c r="G9" s="6"/>
      <c r="H9" s="16" t="str">
        <f>F$334</f>
        <v>Petra Rikkert</v>
      </c>
      <c r="I9" s="6" t="str">
        <f>$F$319</f>
        <v>Rita Nijenhuis</v>
      </c>
      <c r="J9" s="6"/>
      <c r="K9" s="14"/>
    </row>
    <row r="10" spans="2:14" ht="12.75" hidden="1" customHeight="1" x14ac:dyDescent="0.2">
      <c r="B10" s="18"/>
      <c r="C10" s="19"/>
      <c r="D10" s="20"/>
      <c r="E10" s="19"/>
      <c r="F10" s="20"/>
      <c r="G10" s="19"/>
      <c r="H10" s="21" t="str">
        <f>F$333</f>
        <v>Jeanine Rikkert</v>
      </c>
      <c r="I10" s="19"/>
      <c r="J10" s="19"/>
      <c r="K10" s="14"/>
    </row>
    <row r="11" spans="2:14" ht="12.75" customHeight="1" x14ac:dyDescent="0.2">
      <c r="B11" s="4">
        <v>42590</v>
      </c>
      <c r="C11" s="4">
        <f>B11+1</f>
        <v>42591</v>
      </c>
      <c r="D11" s="4">
        <f>C11+1</f>
        <v>42592</v>
      </c>
      <c r="E11" s="4">
        <f>D11+1</f>
        <v>42593</v>
      </c>
      <c r="F11" s="4">
        <f>E11+1</f>
        <v>42594</v>
      </c>
      <c r="G11" s="4">
        <f>F11+1</f>
        <v>42595</v>
      </c>
      <c r="H11" s="4">
        <f>G11</f>
        <v>42595</v>
      </c>
      <c r="I11" s="4">
        <f>H11+1</f>
        <v>42596</v>
      </c>
      <c r="J11" s="4">
        <f>I11</f>
        <v>42596</v>
      </c>
      <c r="K11" s="14"/>
      <c r="M11" s="22" t="s">
        <v>19</v>
      </c>
      <c r="N11" s="22" t="s">
        <v>20</v>
      </c>
    </row>
    <row r="12" spans="2:14" x14ac:dyDescent="0.2">
      <c r="B12" s="5"/>
      <c r="C12" s="6" t="str">
        <f>F$332</f>
        <v>Jorn Riet van der</v>
      </c>
      <c r="D12" s="7"/>
      <c r="E12" s="7"/>
      <c r="F12" s="9"/>
      <c r="G12" s="8" t="str">
        <f>F$302</f>
        <v>Clara Kosters</v>
      </c>
      <c r="H12" s="11" t="str">
        <f>F$297</f>
        <v>Paul Kerkhof</v>
      </c>
      <c r="I12" s="16" t="str">
        <f>$F$273</f>
        <v>Silvia Bode</v>
      </c>
      <c r="J12" s="63" t="s">
        <v>46</v>
      </c>
      <c r="K12" s="14"/>
      <c r="M12" s="22" t="s">
        <v>22</v>
      </c>
      <c r="N12" s="22" t="s">
        <v>23</v>
      </c>
    </row>
    <row r="13" spans="2:14" x14ac:dyDescent="0.2">
      <c r="B13" s="15"/>
      <c r="C13" s="6"/>
      <c r="D13" s="7"/>
      <c r="E13" s="68" t="s">
        <v>324</v>
      </c>
      <c r="F13" s="7"/>
      <c r="G13" s="6" t="str">
        <f>$F$303</f>
        <v>Gerhard Kosters</v>
      </c>
      <c r="H13" s="16" t="str">
        <f>F$355</f>
        <v xml:space="preserve">Stef Vries de </v>
      </c>
      <c r="I13" s="6" t="str">
        <f>$F$325</f>
        <v>Ella Otten</v>
      </c>
      <c r="J13" s="6"/>
      <c r="K13" s="14"/>
      <c r="M13" s="22" t="s">
        <v>24</v>
      </c>
      <c r="N13" s="22" t="s">
        <v>25</v>
      </c>
    </row>
    <row r="14" spans="2:14" x14ac:dyDescent="0.2">
      <c r="B14" s="15"/>
      <c r="C14" s="6"/>
      <c r="D14" s="7"/>
      <c r="E14" s="7"/>
      <c r="F14" s="7"/>
      <c r="G14" s="6"/>
      <c r="H14" s="16" t="str">
        <f>F$334</f>
        <v>Petra Rikkert</v>
      </c>
      <c r="I14" s="6" t="str">
        <f>$F$326</f>
        <v>Margriet Otten van</v>
      </c>
      <c r="J14" s="6"/>
      <c r="K14" s="14"/>
    </row>
    <row r="15" spans="2:14" x14ac:dyDescent="0.2">
      <c r="B15" s="18"/>
      <c r="C15" s="19"/>
      <c r="D15" s="20"/>
      <c r="E15" s="20"/>
      <c r="F15" s="20"/>
      <c r="G15" s="19"/>
      <c r="H15" s="21" t="str">
        <f>F$333</f>
        <v>Jeanine Rikkert</v>
      </c>
      <c r="I15" s="19" t="str">
        <f>$F$327</f>
        <v>Desiree Rhee van</v>
      </c>
      <c r="J15" s="19"/>
      <c r="K15" s="14"/>
    </row>
    <row r="16" spans="2:14" x14ac:dyDescent="0.2">
      <c r="B16" s="4">
        <f>J11+1</f>
        <v>42597</v>
      </c>
      <c r="C16" s="4">
        <f>B16+1</f>
        <v>42598</v>
      </c>
      <c r="D16" s="4">
        <f>C16+1</f>
        <v>42599</v>
      </c>
      <c r="E16" s="4">
        <f>D16+1</f>
        <v>42600</v>
      </c>
      <c r="F16" s="4">
        <f>E16+1</f>
        <v>42601</v>
      </c>
      <c r="G16" s="4">
        <f>F16+1</f>
        <v>42602</v>
      </c>
      <c r="H16" s="4">
        <f>G16</f>
        <v>42602</v>
      </c>
      <c r="I16" s="4">
        <f>H16+1</f>
        <v>42603</v>
      </c>
      <c r="J16" s="4">
        <f>I16</f>
        <v>42603</v>
      </c>
      <c r="K16" s="14"/>
      <c r="M16" s="17" t="s">
        <v>26</v>
      </c>
      <c r="N16" s="24" t="s">
        <v>27</v>
      </c>
    </row>
    <row r="17" spans="2:14" x14ac:dyDescent="0.2">
      <c r="B17" s="5"/>
      <c r="C17" s="25" t="str">
        <f>F$320</f>
        <v>Johan Noordink</v>
      </c>
      <c r="D17" s="7"/>
      <c r="E17" s="8" t="str">
        <f>F$268</f>
        <v>Johan Berge ten</v>
      </c>
      <c r="F17" s="9"/>
      <c r="G17" s="6" t="str">
        <f>$F$295</f>
        <v>Wilma Kamphuis</v>
      </c>
      <c r="H17" s="12" t="str">
        <f>$F$353</f>
        <v>Jacqueline Stegge a/d</v>
      </c>
      <c r="I17" s="6" t="str">
        <f>$F$262</f>
        <v>Hermien Asbroek</v>
      </c>
      <c r="J17" s="63" t="s">
        <v>48</v>
      </c>
      <c r="K17" s="14"/>
      <c r="M17" s="60" t="s">
        <v>292</v>
      </c>
      <c r="N17" s="26">
        <f t="shared" ref="N17:N28" si="0">COUNTIF($A$12:$J$216,M17)</f>
        <v>4</v>
      </c>
    </row>
    <row r="18" spans="2:14" x14ac:dyDescent="0.2">
      <c r="B18" s="15"/>
      <c r="C18" s="6"/>
      <c r="D18" s="7"/>
      <c r="E18" s="6" t="str">
        <f>F$359</f>
        <v>Benny Wolters</v>
      </c>
      <c r="F18" s="7"/>
      <c r="G18" s="6" t="str">
        <f>$F$329</f>
        <v>Mariel Pol</v>
      </c>
      <c r="H18" s="6" t="str">
        <f>$F$281</f>
        <v>Monique Brinks</v>
      </c>
      <c r="I18" s="19" t="str">
        <f>$F$292</f>
        <v>Bianca Huuskes</v>
      </c>
      <c r="J18" s="6"/>
      <c r="K18" s="14"/>
      <c r="M18" s="60" t="s">
        <v>33</v>
      </c>
      <c r="N18" s="26">
        <f t="shared" si="0"/>
        <v>6</v>
      </c>
    </row>
    <row r="19" spans="2:14" x14ac:dyDescent="0.2">
      <c r="B19" s="15"/>
      <c r="C19" s="6"/>
      <c r="D19" s="7"/>
      <c r="E19" s="6"/>
      <c r="F19" s="7"/>
      <c r="G19" s="6"/>
      <c r="H19" s="11" t="str">
        <f>F$311</f>
        <v>Karin Lammertink</v>
      </c>
      <c r="I19" s="6" t="str">
        <f>$F$307</f>
        <v>Daniëlle Krake</v>
      </c>
      <c r="J19" s="6"/>
      <c r="K19" s="14"/>
      <c r="M19" s="60" t="s">
        <v>42</v>
      </c>
      <c r="N19" s="26">
        <f t="shared" si="0"/>
        <v>4</v>
      </c>
    </row>
    <row r="20" spans="2:14" x14ac:dyDescent="0.2">
      <c r="B20" s="18"/>
      <c r="C20" s="19"/>
      <c r="D20" s="20"/>
      <c r="E20" s="19"/>
      <c r="F20" s="20"/>
      <c r="G20" s="19"/>
      <c r="H20" s="16" t="str">
        <f>F$356</f>
        <v>Maureen Weiden</v>
      </c>
      <c r="I20" s="6" t="str">
        <f>$F$266</f>
        <v>Babeth Asbroek</v>
      </c>
      <c r="J20" s="19"/>
      <c r="K20" s="14"/>
      <c r="M20" s="60" t="s">
        <v>46</v>
      </c>
      <c r="N20" s="26">
        <f t="shared" si="0"/>
        <v>4</v>
      </c>
    </row>
    <row r="21" spans="2:14" x14ac:dyDescent="0.2">
      <c r="B21" s="18"/>
      <c r="C21" s="19"/>
      <c r="D21" s="20"/>
      <c r="E21" s="19"/>
      <c r="F21" s="20"/>
      <c r="G21" s="19"/>
      <c r="H21" s="16"/>
      <c r="I21" s="61" t="s">
        <v>296</v>
      </c>
      <c r="J21" s="19"/>
      <c r="K21" s="14"/>
      <c r="M21" s="60" t="s">
        <v>40</v>
      </c>
      <c r="N21" s="26">
        <f t="shared" si="0"/>
        <v>5</v>
      </c>
    </row>
    <row r="22" spans="2:14" x14ac:dyDescent="0.2">
      <c r="B22" s="4">
        <f>J16+1</f>
        <v>42604</v>
      </c>
      <c r="C22" s="4">
        <f>B22+1</f>
        <v>42605</v>
      </c>
      <c r="D22" s="4">
        <f>C22+1</f>
        <v>42606</v>
      </c>
      <c r="E22" s="4">
        <f>D22+1</f>
        <v>42607</v>
      </c>
      <c r="F22" s="4">
        <f>E22+1</f>
        <v>42608</v>
      </c>
      <c r="G22" s="4">
        <f>F$22+1</f>
        <v>42609</v>
      </c>
      <c r="H22" s="4">
        <f>G22</f>
        <v>42609</v>
      </c>
      <c r="I22" s="4">
        <f>H22+1</f>
        <v>42610</v>
      </c>
      <c r="J22" s="4">
        <f>I22</f>
        <v>42610</v>
      </c>
      <c r="K22" s="14"/>
      <c r="M22" s="60" t="s">
        <v>44</v>
      </c>
      <c r="N22" s="26">
        <f t="shared" si="0"/>
        <v>5</v>
      </c>
    </row>
    <row r="23" spans="2:14" x14ac:dyDescent="0.2">
      <c r="B23" s="5"/>
      <c r="C23" s="23" t="str">
        <f>$F$290</f>
        <v>Robin Heilen</v>
      </c>
      <c r="D23" s="7"/>
      <c r="E23" s="12" t="str">
        <f>F$343</f>
        <v xml:space="preserve">Hans Schrooten </v>
      </c>
      <c r="F23" s="9"/>
      <c r="G23" s="6" t="str">
        <f>F$339</f>
        <v>Ellen  Rutgers</v>
      </c>
      <c r="H23" s="21" t="str">
        <f>$F$342</f>
        <v>Steentjes Co\ Schreijer Mariel</v>
      </c>
      <c r="I23" s="12" t="str">
        <f>F$279</f>
        <v>Ans Brinks</v>
      </c>
      <c r="J23" s="63" t="s">
        <v>28</v>
      </c>
      <c r="K23" s="14"/>
      <c r="M23" s="60" t="s">
        <v>17</v>
      </c>
      <c r="N23" s="26">
        <f t="shared" si="0"/>
        <v>4</v>
      </c>
    </row>
    <row r="24" spans="2:14" x14ac:dyDescent="0.2">
      <c r="B24" s="15"/>
      <c r="C24" s="61" t="s">
        <v>295</v>
      </c>
      <c r="D24" s="7"/>
      <c r="E24" s="12" t="str">
        <f>$F$291</f>
        <v>Ramon Heveling</v>
      </c>
      <c r="F24" s="7"/>
      <c r="G24" s="6" t="str">
        <f>F$288</f>
        <v>Marloes Heering</v>
      </c>
      <c r="H24" s="6" t="str">
        <f>$F$326</f>
        <v>Margriet Otten van</v>
      </c>
      <c r="I24" s="6" t="str">
        <f>F$263</f>
        <v>Korte Anneke\ Asbroek Mirjam</v>
      </c>
      <c r="J24" s="6"/>
      <c r="K24" s="14"/>
      <c r="M24" s="60" t="s">
        <v>21</v>
      </c>
      <c r="N24" s="26">
        <f t="shared" si="0"/>
        <v>4</v>
      </c>
    </row>
    <row r="25" spans="2:14" x14ac:dyDescent="0.2">
      <c r="B25" s="15"/>
      <c r="C25" s="6"/>
      <c r="D25" s="7"/>
      <c r="E25" s="6"/>
      <c r="F25" s="7"/>
      <c r="G25" s="6"/>
      <c r="H25" s="11" t="str">
        <f>F$276</f>
        <v>Jos Braamhaar</v>
      </c>
      <c r="I25" s="6" t="str">
        <f>F$280</f>
        <v>Ingrid Brinks</v>
      </c>
      <c r="J25" s="6"/>
      <c r="K25" s="14"/>
      <c r="M25" s="60" t="s">
        <v>48</v>
      </c>
      <c r="N25" s="26">
        <f t="shared" si="0"/>
        <v>5</v>
      </c>
    </row>
    <row r="26" spans="2:14" x14ac:dyDescent="0.2">
      <c r="B26" s="18"/>
      <c r="C26" s="19"/>
      <c r="D26" s="20"/>
      <c r="E26" s="19"/>
      <c r="F26" s="20"/>
      <c r="G26" s="6"/>
      <c r="H26" s="23" t="str">
        <f>$F$290</f>
        <v>Robin Heilen</v>
      </c>
      <c r="I26" s="19" t="str">
        <f>F$360</f>
        <v>Hetty Wolters</v>
      </c>
      <c r="J26" s="19"/>
      <c r="K26" s="14"/>
      <c r="M26" s="60" t="s">
        <v>297</v>
      </c>
      <c r="N26" s="26">
        <f t="shared" si="0"/>
        <v>5</v>
      </c>
    </row>
    <row r="27" spans="2:14" x14ac:dyDescent="0.2">
      <c r="B27" s="18"/>
      <c r="C27" s="19"/>
      <c r="D27" s="20"/>
      <c r="E27" s="19"/>
      <c r="F27" s="20"/>
      <c r="G27" s="6"/>
      <c r="H27" s="62" t="s">
        <v>294</v>
      </c>
      <c r="I27" s="19"/>
      <c r="J27" s="19"/>
      <c r="K27" s="14"/>
      <c r="M27" s="60" t="s">
        <v>326</v>
      </c>
      <c r="N27" s="26">
        <f t="shared" si="0"/>
        <v>0</v>
      </c>
    </row>
    <row r="28" spans="2:14" x14ac:dyDescent="0.2">
      <c r="B28" s="4">
        <f>J22+1</f>
        <v>42611</v>
      </c>
      <c r="C28" s="4">
        <f>B28+1</f>
        <v>42612</v>
      </c>
      <c r="D28" s="4">
        <f>C28+1</f>
        <v>42613</v>
      </c>
      <c r="E28" s="4">
        <f>D28+1</f>
        <v>42614</v>
      </c>
      <c r="F28" s="4">
        <f>E28+1</f>
        <v>42615</v>
      </c>
      <c r="G28" s="4">
        <f>F$28+1</f>
        <v>42616</v>
      </c>
      <c r="H28" s="4">
        <f>G28</f>
        <v>42616</v>
      </c>
      <c r="I28" s="4">
        <f>H28+1</f>
        <v>42617</v>
      </c>
      <c r="J28" s="4">
        <f>I28</f>
        <v>42617</v>
      </c>
      <c r="K28" s="28" t="s">
        <v>298</v>
      </c>
      <c r="M28" s="60" t="s">
        <v>28</v>
      </c>
      <c r="N28" s="26">
        <f t="shared" si="0"/>
        <v>5</v>
      </c>
    </row>
    <row r="29" spans="2:14" x14ac:dyDescent="0.2">
      <c r="B29" s="5"/>
      <c r="C29" s="6" t="str">
        <f>F$357</f>
        <v>Moniek Wolters</v>
      </c>
      <c r="D29" s="7"/>
      <c r="E29" s="12" t="s">
        <v>292</v>
      </c>
      <c r="F29" s="29"/>
      <c r="G29" s="6" t="str">
        <f>$F$349</f>
        <v>Marjolein Slot</v>
      </c>
      <c r="H29" s="11" t="str">
        <f>$F$321</f>
        <v>Petra Olde Olthof</v>
      </c>
      <c r="I29" s="16" t="str">
        <f>$F$277</f>
        <v xml:space="preserve">Jose Braamhaar       </v>
      </c>
      <c r="J29" s="64" t="s">
        <v>40</v>
      </c>
      <c r="K29" s="14"/>
    </row>
    <row r="30" spans="2:14" x14ac:dyDescent="0.2">
      <c r="B30" s="15"/>
      <c r="C30" s="6"/>
      <c r="D30" s="7"/>
      <c r="E30" s="6"/>
      <c r="F30" s="7"/>
      <c r="G30" s="6" t="str">
        <f>$F$286</f>
        <v>Bianca Geurtse</v>
      </c>
      <c r="H30" s="16" t="str">
        <f>$F$344</f>
        <v>Saskia Schuttenbeld</v>
      </c>
      <c r="I30" s="16" t="str">
        <f>$F$283</f>
        <v>Bettine Dirksen</v>
      </c>
      <c r="J30" s="6" t="str">
        <f>$F$303</f>
        <v>Gerhard Kosters</v>
      </c>
      <c r="K30" s="14"/>
    </row>
    <row r="31" spans="2:14" x14ac:dyDescent="0.2">
      <c r="B31" s="15"/>
      <c r="C31" s="6"/>
      <c r="D31" s="7"/>
      <c r="E31" s="6"/>
      <c r="F31" s="7"/>
      <c r="G31" s="16"/>
      <c r="H31" s="6" t="str">
        <f>$F$271</f>
        <v>Kreijkes Jol\ Wessels Silvia</v>
      </c>
      <c r="I31" s="16" t="str">
        <f>$F$285</f>
        <v>Jeanet Gerritsen</v>
      </c>
      <c r="J31" s="16"/>
      <c r="K31" s="14"/>
    </row>
    <row r="32" spans="2:14" x14ac:dyDescent="0.2">
      <c r="B32" s="18"/>
      <c r="C32" s="19"/>
      <c r="D32" s="20"/>
      <c r="E32" s="19"/>
      <c r="F32" s="20"/>
      <c r="G32" s="21"/>
      <c r="H32" s="21" t="str">
        <f>$F$314</f>
        <v>Josefien Luberti</v>
      </c>
      <c r="I32" s="16" t="str">
        <f>$B$342</f>
        <v>Schreijer Mariel</v>
      </c>
      <c r="J32" s="21"/>
      <c r="K32" s="14"/>
    </row>
    <row r="33" spans="2:11" x14ac:dyDescent="0.2">
      <c r="B33" s="4">
        <f>J28+1</f>
        <v>42618</v>
      </c>
      <c r="C33" s="4">
        <f>B33+1</f>
        <v>42619</v>
      </c>
      <c r="D33" s="4">
        <f>C33+1</f>
        <v>42620</v>
      </c>
      <c r="E33" s="4">
        <f>D33+1</f>
        <v>42621</v>
      </c>
      <c r="F33" s="4">
        <f>E33+1</f>
        <v>42622</v>
      </c>
      <c r="G33" s="4">
        <f>F$33+1</f>
        <v>42623</v>
      </c>
      <c r="H33" s="4">
        <f>G33</f>
        <v>42623</v>
      </c>
      <c r="I33" s="4">
        <f>H33+1</f>
        <v>42624</v>
      </c>
      <c r="J33" s="4">
        <f>I33</f>
        <v>42624</v>
      </c>
      <c r="K33" s="28" t="s">
        <v>299</v>
      </c>
    </row>
    <row r="34" spans="2:11" x14ac:dyDescent="0.2">
      <c r="B34" s="5"/>
      <c r="C34" s="25" t="str">
        <f>F$332</f>
        <v>Jorn Riet van der</v>
      </c>
      <c r="D34" s="7"/>
      <c r="E34" s="8" t="s">
        <v>33</v>
      </c>
      <c r="F34" s="9"/>
      <c r="G34" s="8" t="str">
        <f>$F$358</f>
        <v>Anja Wolters</v>
      </c>
      <c r="H34" s="11" t="str">
        <f>$F$348</f>
        <v>Inge Slaghuis</v>
      </c>
      <c r="I34" s="12" t="str">
        <f>F$318</f>
        <v>Henk Nijenhuis</v>
      </c>
      <c r="J34" s="63" t="s">
        <v>21</v>
      </c>
      <c r="K34" s="14"/>
    </row>
    <row r="35" spans="2:11" x14ac:dyDescent="0.2">
      <c r="B35" s="15"/>
      <c r="C35" s="6"/>
      <c r="D35" s="7"/>
      <c r="E35" s="6"/>
      <c r="F35" s="7"/>
      <c r="G35" s="6" t="str">
        <f>$F$269</f>
        <v>Irma Berge ten</v>
      </c>
      <c r="H35" s="16" t="str">
        <f>$F$316</f>
        <v>Daniëlle Morsink</v>
      </c>
      <c r="I35" s="6" t="str">
        <f>$F$319</f>
        <v>Rita Nijenhuis</v>
      </c>
      <c r="J35" s="6"/>
      <c r="K35" s="14"/>
    </row>
    <row r="36" spans="2:11" x14ac:dyDescent="0.2">
      <c r="B36" s="15"/>
      <c r="C36" s="6"/>
      <c r="D36" s="7"/>
      <c r="E36" s="6"/>
      <c r="F36" s="7"/>
      <c r="G36" s="8" t="str">
        <f>F$302</f>
        <v>Clara Kosters</v>
      </c>
      <c r="H36" s="16" t="str">
        <f>$F$282</f>
        <v>Robert Brinks</v>
      </c>
      <c r="I36" s="6" t="str">
        <f>$F$312</f>
        <v>Manon Lammertink</v>
      </c>
      <c r="J36" s="6"/>
      <c r="K36" s="14"/>
    </row>
    <row r="37" spans="2:11" x14ac:dyDescent="0.2">
      <c r="B37" s="18"/>
      <c r="C37" s="19"/>
      <c r="D37" s="20"/>
      <c r="E37" s="19"/>
      <c r="F37" s="20"/>
      <c r="G37" s="19"/>
      <c r="H37" s="21" t="str">
        <f>$F$341</f>
        <v>Richard Schreijer</v>
      </c>
      <c r="I37" s="19" t="str">
        <f>$F$345</f>
        <v>Corine Schrijver</v>
      </c>
      <c r="J37" s="19"/>
      <c r="K37" s="14"/>
    </row>
    <row r="38" spans="2:11" x14ac:dyDescent="0.2">
      <c r="B38" s="4">
        <f>J33+1</f>
        <v>42625</v>
      </c>
      <c r="C38" s="4">
        <f>B38+1</f>
        <v>42626</v>
      </c>
      <c r="D38" s="4">
        <f>C38+1</f>
        <v>42627</v>
      </c>
      <c r="E38" s="4">
        <f>D38+1</f>
        <v>42628</v>
      </c>
      <c r="F38" s="4">
        <f>E38+1</f>
        <v>42629</v>
      </c>
      <c r="G38" s="4">
        <f>F$38+1</f>
        <v>42630</v>
      </c>
      <c r="H38" s="4">
        <f>G38</f>
        <v>42630</v>
      </c>
      <c r="I38" s="4">
        <f>H38+1</f>
        <v>42631</v>
      </c>
      <c r="J38" s="4">
        <f>I38</f>
        <v>42631</v>
      </c>
      <c r="K38" s="28" t="s">
        <v>300</v>
      </c>
    </row>
    <row r="39" spans="2:11" x14ac:dyDescent="0.2">
      <c r="B39" s="5"/>
      <c r="C39" s="6" t="str">
        <f>F$320</f>
        <v>Johan Noordink</v>
      </c>
      <c r="D39" s="7"/>
      <c r="E39" s="8" t="str">
        <f>F$268</f>
        <v>Johan Berge ten</v>
      </c>
      <c r="F39" s="9"/>
      <c r="G39" s="6" t="str">
        <f>$F$304</f>
        <v>Marleen Kienhuis</v>
      </c>
      <c r="H39" s="11" t="str">
        <f>F$297</f>
        <v>Paul Kerkhof</v>
      </c>
      <c r="I39" s="16" t="str">
        <f>$F$347</f>
        <v>Christel Slaghekke</v>
      </c>
      <c r="J39" s="63" t="s">
        <v>297</v>
      </c>
      <c r="K39" s="14"/>
    </row>
    <row r="40" spans="2:11" x14ac:dyDescent="0.2">
      <c r="B40" s="15"/>
      <c r="C40" s="23"/>
      <c r="D40" s="7"/>
      <c r="E40" s="6" t="str">
        <f>F$359</f>
        <v>Benny Wolters</v>
      </c>
      <c r="F40" s="7"/>
      <c r="G40" s="6" t="str">
        <f>$F$315</f>
        <v>Marieke Maathuis</v>
      </c>
      <c r="H40" s="16" t="str">
        <f>F$355</f>
        <v xml:space="preserve">Stef Vries de </v>
      </c>
      <c r="I40" s="16" t="str">
        <f>$F$317</f>
        <v>Angela Nijbroek</v>
      </c>
      <c r="J40" s="6"/>
      <c r="K40" s="14"/>
    </row>
    <row r="41" spans="2:11" x14ac:dyDescent="0.2">
      <c r="B41" s="15"/>
      <c r="C41" s="6"/>
      <c r="D41" s="7"/>
      <c r="E41" s="6"/>
      <c r="F41" s="7"/>
      <c r="G41" s="6"/>
      <c r="H41" s="16" t="str">
        <f>F$334</f>
        <v>Petra Rikkert</v>
      </c>
      <c r="I41" s="16" t="str">
        <f>$F$287</f>
        <v>Grady Hagedoorn</v>
      </c>
      <c r="J41" s="6"/>
      <c r="K41" s="14"/>
    </row>
    <row r="42" spans="2:11" x14ac:dyDescent="0.2">
      <c r="B42" s="18"/>
      <c r="C42" s="19"/>
      <c r="D42" s="20"/>
      <c r="E42" s="19"/>
      <c r="F42" s="20"/>
      <c r="G42" s="19"/>
      <c r="H42" s="21" t="str">
        <f>F$333</f>
        <v>Jeanine Rikkert</v>
      </c>
      <c r="I42" s="16" t="str">
        <f>$F$324</f>
        <v>Diane Otten</v>
      </c>
      <c r="J42" s="19"/>
      <c r="K42" s="14"/>
    </row>
    <row r="43" spans="2:11" x14ac:dyDescent="0.2">
      <c r="B43" s="4">
        <f>J38+1</f>
        <v>42632</v>
      </c>
      <c r="C43" s="4">
        <f>B43+1</f>
        <v>42633</v>
      </c>
      <c r="D43" s="4">
        <f>C43+1</f>
        <v>42634</v>
      </c>
      <c r="E43" s="4">
        <f>D43+1</f>
        <v>42635</v>
      </c>
      <c r="F43" s="4">
        <f>E43+1</f>
        <v>42636</v>
      </c>
      <c r="G43" s="4">
        <f>F43+1</f>
        <v>42637</v>
      </c>
      <c r="H43" s="4">
        <f>G43</f>
        <v>42637</v>
      </c>
      <c r="I43" s="4">
        <f>H43+1</f>
        <v>42638</v>
      </c>
      <c r="J43" s="4">
        <f>I43</f>
        <v>42638</v>
      </c>
      <c r="K43" s="28" t="s">
        <v>301</v>
      </c>
    </row>
    <row r="44" spans="2:11" x14ac:dyDescent="0.2">
      <c r="B44" s="5"/>
      <c r="C44" s="23" t="str">
        <f>$F$290</f>
        <v>Robin Heilen</v>
      </c>
      <c r="D44" s="7"/>
      <c r="E44" s="12" t="str">
        <f>F$343</f>
        <v xml:space="preserve">Hans Schrooten </v>
      </c>
      <c r="F44" s="29"/>
      <c r="G44" s="6" t="str">
        <f>$F$296</f>
        <v>Wendy Kamphuis</v>
      </c>
      <c r="H44" s="11" t="str">
        <f>$F$310</f>
        <v>Bianca Lammertink</v>
      </c>
      <c r="I44" s="11" t="str">
        <f>$F$330</f>
        <v>Herman Render</v>
      </c>
      <c r="J44" s="63" t="s">
        <v>44</v>
      </c>
      <c r="K44" s="14"/>
    </row>
    <row r="45" spans="2:11" x14ac:dyDescent="0.2">
      <c r="B45" s="15"/>
      <c r="C45" s="23"/>
      <c r="D45" s="7"/>
      <c r="E45" s="12" t="str">
        <f>$F$291</f>
        <v>Ramon Heveling</v>
      </c>
      <c r="F45" s="7"/>
      <c r="G45" s="6" t="str">
        <f>$F$294</f>
        <v>Ida Jansman</v>
      </c>
      <c r="H45" s="19" t="str">
        <f>$F$292</f>
        <v>Bianca Huuskes</v>
      </c>
      <c r="I45" s="16" t="str">
        <f>$F$331</f>
        <v>Ingrid Render</v>
      </c>
      <c r="J45" s="6" t="str">
        <f>$F$303</f>
        <v>Gerhard Kosters</v>
      </c>
      <c r="K45" s="14"/>
    </row>
    <row r="46" spans="2:11" x14ac:dyDescent="0.2">
      <c r="B46" s="15"/>
      <c r="C46" s="6"/>
      <c r="D46" s="7"/>
      <c r="E46" s="6"/>
      <c r="F46" s="7"/>
      <c r="G46" s="6"/>
      <c r="H46" s="16" t="str">
        <f>$F$289</f>
        <v>Lianne Heilen</v>
      </c>
      <c r="I46" s="16" t="str">
        <f>$F$265</f>
        <v>Rene Asbroek</v>
      </c>
      <c r="J46" s="6"/>
      <c r="K46" s="14"/>
    </row>
    <row r="47" spans="2:11" x14ac:dyDescent="0.2">
      <c r="B47" s="18"/>
      <c r="C47" s="19"/>
      <c r="D47" s="20"/>
      <c r="E47" s="19"/>
      <c r="F47" s="20"/>
      <c r="G47" s="6"/>
      <c r="H47" s="21" t="str">
        <f>$F$336</f>
        <v>Linda Roetgerink</v>
      </c>
      <c r="I47" s="21" t="str">
        <f>$F$264</f>
        <v>Karin Asbroek</v>
      </c>
      <c r="J47" s="19"/>
      <c r="K47" s="14"/>
    </row>
    <row r="48" spans="2:11" x14ac:dyDescent="0.2">
      <c r="B48" s="4">
        <f>J43+1</f>
        <v>42639</v>
      </c>
      <c r="C48" s="4">
        <f>B48+1</f>
        <v>42640</v>
      </c>
      <c r="D48" s="4">
        <f>C48+1</f>
        <v>42641</v>
      </c>
      <c r="E48" s="4">
        <f>D48+1</f>
        <v>42642</v>
      </c>
      <c r="F48" s="4">
        <f>E48+1</f>
        <v>42643</v>
      </c>
      <c r="G48" s="4">
        <f>F48+1</f>
        <v>42644</v>
      </c>
      <c r="H48" s="4">
        <f>G48</f>
        <v>42644</v>
      </c>
      <c r="I48" s="4">
        <f>H48+1</f>
        <v>42645</v>
      </c>
      <c r="J48" s="4">
        <f>I48</f>
        <v>42645</v>
      </c>
      <c r="K48" s="28" t="s">
        <v>302</v>
      </c>
    </row>
    <row r="49" spans="2:11" x14ac:dyDescent="0.2">
      <c r="B49" s="5"/>
      <c r="C49" s="6" t="str">
        <f>F$357</f>
        <v>Moniek Wolters</v>
      </c>
      <c r="D49" s="7"/>
      <c r="E49" s="25" t="str">
        <f>$F$272</f>
        <v>Andre Bode</v>
      </c>
      <c r="F49" s="9"/>
      <c r="G49" s="6" t="str">
        <f>$F$308</f>
        <v>Nathalie Krake</v>
      </c>
      <c r="H49" s="12" t="str">
        <f>$F$337</f>
        <v>Chantal Roetgerink</v>
      </c>
      <c r="I49" s="16" t="str">
        <f>$F$273</f>
        <v>Silvia Bode</v>
      </c>
      <c r="J49" s="63" t="s">
        <v>46</v>
      </c>
      <c r="K49" s="14"/>
    </row>
    <row r="50" spans="2:11" x14ac:dyDescent="0.2">
      <c r="B50" s="15"/>
      <c r="C50" s="6"/>
      <c r="D50" s="7"/>
      <c r="E50" s="23" t="str">
        <f>$F$298</f>
        <v>Bart Knol</v>
      </c>
      <c r="F50" s="7"/>
      <c r="G50" s="6" t="str">
        <f>$F$322</f>
        <v>Ilonka Oonk</v>
      </c>
      <c r="H50" s="6" t="str">
        <f>$F$313</f>
        <v>Sabina Ligtenberg</v>
      </c>
      <c r="I50" s="6" t="str">
        <f>$F$325</f>
        <v>Ella Otten</v>
      </c>
      <c r="J50" s="6"/>
      <c r="K50" s="14"/>
    </row>
    <row r="51" spans="2:11" x14ac:dyDescent="0.2">
      <c r="B51" s="15"/>
      <c r="C51" s="6"/>
      <c r="D51" s="7"/>
      <c r="E51" s="6"/>
      <c r="F51" s="7"/>
      <c r="G51" s="6"/>
      <c r="H51" s="11" t="str">
        <f>F$335</f>
        <v>Annette Rikkert</v>
      </c>
      <c r="I51" s="6" t="str">
        <f>$F$326</f>
        <v>Margriet Otten van</v>
      </c>
      <c r="J51" s="6"/>
      <c r="K51" s="14"/>
    </row>
    <row r="52" spans="2:11" x14ac:dyDescent="0.2">
      <c r="B52" s="18"/>
      <c r="C52" s="19"/>
      <c r="D52" s="20"/>
      <c r="E52" s="19"/>
      <c r="F52" s="20"/>
      <c r="G52" s="19"/>
      <c r="H52" s="11" t="str">
        <f>$F$300</f>
        <v>Anneke Korte</v>
      </c>
      <c r="I52" s="19" t="str">
        <f>$F$327</f>
        <v>Desiree Rhee van</v>
      </c>
      <c r="J52" s="19"/>
      <c r="K52" s="14"/>
    </row>
    <row r="53" spans="2:11" x14ac:dyDescent="0.2">
      <c r="B53" s="4">
        <f>J48+1</f>
        <v>42646</v>
      </c>
      <c r="C53" s="4">
        <f>B53+1</f>
        <v>42647</v>
      </c>
      <c r="D53" s="4">
        <f>C53+1</f>
        <v>42648</v>
      </c>
      <c r="E53" s="4">
        <f>D53+1</f>
        <v>42649</v>
      </c>
      <c r="F53" s="4">
        <f>E53+1</f>
        <v>42650</v>
      </c>
      <c r="G53" s="4">
        <f>F53+1</f>
        <v>42651</v>
      </c>
      <c r="H53" s="4">
        <f>G53</f>
        <v>42651</v>
      </c>
      <c r="I53" s="4">
        <f>H53+1</f>
        <v>42652</v>
      </c>
      <c r="J53" s="4">
        <f>I53</f>
        <v>42652</v>
      </c>
      <c r="K53" s="28" t="s">
        <v>303</v>
      </c>
    </row>
    <row r="54" spans="2:11" x14ac:dyDescent="0.2">
      <c r="B54" s="5"/>
      <c r="C54" s="31" t="str">
        <f>F$332</f>
        <v>Jorn Riet van der</v>
      </c>
      <c r="D54" s="7"/>
      <c r="E54" s="8" t="s">
        <v>42</v>
      </c>
      <c r="F54" s="9"/>
      <c r="G54" s="6" t="str">
        <f>$F$323</f>
        <v>Anita Oremus</v>
      </c>
      <c r="H54" s="12" t="str">
        <f>$F$353</f>
        <v>Jacqueline Stegge a/d</v>
      </c>
      <c r="I54" s="6" t="str">
        <f>$F$262</f>
        <v>Hermien Asbroek</v>
      </c>
      <c r="J54" s="63" t="s">
        <v>48</v>
      </c>
    </row>
    <row r="55" spans="2:11" x14ac:dyDescent="0.2">
      <c r="B55" s="15"/>
      <c r="C55" s="6"/>
      <c r="D55" s="7"/>
      <c r="E55" s="6"/>
      <c r="F55" s="7"/>
      <c r="G55" s="6" t="str">
        <f>F$302</f>
        <v>Clara Kosters</v>
      </c>
      <c r="H55" s="6" t="str">
        <f>$F$281</f>
        <v>Monique Brinks</v>
      </c>
      <c r="I55" s="19" t="str">
        <f>$F$292</f>
        <v>Bianca Huuskes</v>
      </c>
      <c r="J55" s="6" t="str">
        <f>$F$303</f>
        <v>Gerhard Kosters</v>
      </c>
      <c r="K55" s="14"/>
    </row>
    <row r="56" spans="2:11" x14ac:dyDescent="0.2">
      <c r="B56" s="15"/>
      <c r="C56" s="6"/>
      <c r="D56" s="7"/>
      <c r="E56" s="6"/>
      <c r="F56" s="7"/>
      <c r="G56" s="8"/>
      <c r="H56" s="11" t="str">
        <f>F$276</f>
        <v>Jos Braamhaar</v>
      </c>
      <c r="I56" s="6" t="str">
        <f>$F$307</f>
        <v>Daniëlle Krake</v>
      </c>
      <c r="J56" s="6"/>
      <c r="K56" s="14"/>
    </row>
    <row r="57" spans="2:11" x14ac:dyDescent="0.2">
      <c r="B57" s="18"/>
      <c r="C57" s="19"/>
      <c r="D57" s="20"/>
      <c r="E57" s="19"/>
      <c r="F57" s="20"/>
      <c r="G57" s="19"/>
      <c r="H57" s="21" t="str">
        <f>$F$293</f>
        <v>Gerben Huuskes</v>
      </c>
      <c r="I57" s="6" t="str">
        <f>$F$266</f>
        <v>Babeth Asbroek</v>
      </c>
      <c r="J57" s="19"/>
      <c r="K57" s="14"/>
    </row>
    <row r="58" spans="2:11" x14ac:dyDescent="0.2">
      <c r="B58" s="4">
        <f>J53+1</f>
        <v>42653</v>
      </c>
      <c r="C58" s="4">
        <f>B58+1</f>
        <v>42654</v>
      </c>
      <c r="D58" s="4">
        <f>C58+1</f>
        <v>42655</v>
      </c>
      <c r="E58" s="4">
        <f>D58+1</f>
        <v>42656</v>
      </c>
      <c r="F58" s="4">
        <f>E58+1</f>
        <v>42657</v>
      </c>
      <c r="G58" s="4">
        <f>F58+1</f>
        <v>42658</v>
      </c>
      <c r="H58" s="4">
        <f>G58</f>
        <v>42658</v>
      </c>
      <c r="I58" s="4">
        <f>H58+1</f>
        <v>42659</v>
      </c>
      <c r="J58" s="4">
        <f>I58</f>
        <v>42659</v>
      </c>
      <c r="K58" s="28" t="s">
        <v>304</v>
      </c>
    </row>
    <row r="59" spans="2:11" x14ac:dyDescent="0.2">
      <c r="B59" s="5"/>
      <c r="C59" s="25" t="str">
        <f>F$320</f>
        <v>Johan Noordink</v>
      </c>
      <c r="D59" s="7"/>
      <c r="E59" s="8" t="str">
        <f>F$268</f>
        <v>Johan Berge ten</v>
      </c>
      <c r="F59" s="9"/>
      <c r="G59" s="6" t="str">
        <f>$F$270</f>
        <v>Lieke Busger op Vollenbroek</v>
      </c>
      <c r="H59" s="11" t="str">
        <f>$F$351</f>
        <v>Annemarie Spe</v>
      </c>
      <c r="I59" s="12" t="str">
        <f>F$279</f>
        <v>Ans Brinks</v>
      </c>
      <c r="J59" s="63" t="s">
        <v>33</v>
      </c>
      <c r="K59" s="14"/>
    </row>
    <row r="60" spans="2:11" x14ac:dyDescent="0.2">
      <c r="B60" s="15"/>
      <c r="C60" s="6"/>
      <c r="D60" s="7"/>
      <c r="E60" s="6" t="str">
        <f>F$359</f>
        <v>Benny Wolters</v>
      </c>
      <c r="F60" s="7"/>
      <c r="G60" s="6" t="str">
        <f>$F$354</f>
        <v>Chantal Veldhuis</v>
      </c>
      <c r="H60" s="16" t="str">
        <f>$F$346</f>
        <v>Jacqueline Slag</v>
      </c>
      <c r="I60" s="6" t="str">
        <f>F$263</f>
        <v>Korte Anneke\ Asbroek Mirjam</v>
      </c>
      <c r="J60" s="6"/>
      <c r="K60" s="14"/>
    </row>
    <row r="61" spans="2:11" x14ac:dyDescent="0.2">
      <c r="B61" s="15"/>
      <c r="C61" s="6"/>
      <c r="D61" s="7"/>
      <c r="E61" s="6"/>
      <c r="F61" s="7"/>
      <c r="G61" s="6"/>
      <c r="H61" s="16" t="str">
        <f>$F$301</f>
        <v>John Korte</v>
      </c>
      <c r="I61" s="6" t="str">
        <f>F$280</f>
        <v>Ingrid Brinks</v>
      </c>
      <c r="J61" s="6"/>
      <c r="K61" s="14"/>
    </row>
    <row r="62" spans="2:11" x14ac:dyDescent="0.2">
      <c r="B62" s="18"/>
      <c r="C62" s="19"/>
      <c r="D62" s="20"/>
      <c r="E62" s="19"/>
      <c r="F62" s="20"/>
      <c r="G62" s="25"/>
      <c r="H62" s="21" t="str">
        <f>$F$320</f>
        <v>Johan Noordink</v>
      </c>
      <c r="I62" s="19" t="str">
        <f>F$360</f>
        <v>Hetty Wolters</v>
      </c>
      <c r="J62" s="19"/>
      <c r="K62" s="14"/>
    </row>
    <row r="63" spans="2:11" x14ac:dyDescent="0.2">
      <c r="B63" s="4">
        <f>J58+1</f>
        <v>42660</v>
      </c>
      <c r="C63" s="4">
        <f>B63+1</f>
        <v>42661</v>
      </c>
      <c r="D63" s="4">
        <f>C63+1</f>
        <v>42662</v>
      </c>
      <c r="E63" s="4">
        <f>D63+1</f>
        <v>42663</v>
      </c>
      <c r="F63" s="4">
        <f>E63+1</f>
        <v>42664</v>
      </c>
      <c r="G63" s="4">
        <f>F63+1</f>
        <v>42665</v>
      </c>
      <c r="H63" s="4">
        <f>G63</f>
        <v>42665</v>
      </c>
      <c r="I63" s="4">
        <f>H63+1</f>
        <v>42666</v>
      </c>
      <c r="J63" s="4">
        <f>I63</f>
        <v>42666</v>
      </c>
      <c r="K63" s="28"/>
    </row>
    <row r="64" spans="2:11" x14ac:dyDescent="0.2">
      <c r="B64" s="5"/>
      <c r="C64" s="23" t="str">
        <f>$F$290</f>
        <v>Robin Heilen</v>
      </c>
      <c r="D64" s="7"/>
      <c r="E64" s="12" t="str">
        <f>F$343</f>
        <v xml:space="preserve">Hans Schrooten </v>
      </c>
      <c r="F64" s="9"/>
      <c r="G64" s="8" t="str">
        <f>F$299</f>
        <v>Yvette Kolenbrander</v>
      </c>
      <c r="H64" s="21" t="str">
        <f>$F$342</f>
        <v>Steentjes Co\ Schreijer Mariel</v>
      </c>
      <c r="I64" s="16" t="str">
        <f>$F$277</f>
        <v xml:space="preserve">Jose Braamhaar       </v>
      </c>
      <c r="J64" s="63" t="s">
        <v>28</v>
      </c>
      <c r="K64" s="14"/>
    </row>
    <row r="65" spans="2:11" x14ac:dyDescent="0.2">
      <c r="B65" s="15"/>
      <c r="C65" s="23"/>
      <c r="D65" s="7"/>
      <c r="E65" s="25" t="str">
        <f>$F$278</f>
        <v>Rob Brinck ten</v>
      </c>
      <c r="F65" s="7"/>
      <c r="G65" s="6" t="str">
        <f>F$305</f>
        <v>Claude Kraaienzang</v>
      </c>
      <c r="H65" s="6" t="str">
        <f>$F$326</f>
        <v>Margriet Otten van</v>
      </c>
      <c r="I65" s="16" t="str">
        <f>$F$283</f>
        <v>Bettine Dirksen</v>
      </c>
      <c r="J65" s="6"/>
      <c r="K65" s="14"/>
    </row>
    <row r="66" spans="2:11" x14ac:dyDescent="0.2">
      <c r="B66" s="15"/>
      <c r="C66" s="6"/>
      <c r="D66" s="7"/>
      <c r="E66" s="6"/>
      <c r="F66" s="7"/>
      <c r="G66" s="6"/>
      <c r="H66" s="16" t="str">
        <f>$F$282</f>
        <v>Robert Brinks</v>
      </c>
      <c r="I66" s="16" t="str">
        <f>$F$285</f>
        <v>Jeanet Gerritsen</v>
      </c>
      <c r="J66" s="6"/>
      <c r="K66" s="14"/>
    </row>
    <row r="67" spans="2:11" x14ac:dyDescent="0.2">
      <c r="B67" s="18"/>
      <c r="C67" s="19"/>
      <c r="D67" s="20"/>
      <c r="E67" s="19"/>
      <c r="F67" s="20"/>
      <c r="G67" s="6"/>
      <c r="H67" s="21" t="str">
        <f>$F$341</f>
        <v>Richard Schreijer</v>
      </c>
      <c r="I67" s="16" t="str">
        <f>$B$342</f>
        <v>Schreijer Mariel</v>
      </c>
      <c r="J67" s="19"/>
      <c r="K67" s="14"/>
    </row>
    <row r="68" spans="2:11" x14ac:dyDescent="0.2">
      <c r="B68" s="4">
        <f>J63+1</f>
        <v>42667</v>
      </c>
      <c r="C68" s="4">
        <f>B68+1</f>
        <v>42668</v>
      </c>
      <c r="D68" s="4">
        <f>C68+1</f>
        <v>42669</v>
      </c>
      <c r="E68" s="4">
        <f>D68+1</f>
        <v>42670</v>
      </c>
      <c r="F68" s="4">
        <f>E68+1</f>
        <v>42671</v>
      </c>
      <c r="G68" s="4">
        <f>F68+1</f>
        <v>42672</v>
      </c>
      <c r="H68" s="4">
        <f>G68</f>
        <v>42672</v>
      </c>
      <c r="I68" s="4">
        <f>H68+1</f>
        <v>42673</v>
      </c>
      <c r="J68" s="4">
        <f>I68</f>
        <v>42673</v>
      </c>
      <c r="K68" s="28" t="s">
        <v>305</v>
      </c>
    </row>
    <row r="69" spans="2:11" x14ac:dyDescent="0.2">
      <c r="B69" s="5"/>
      <c r="C69" s="6" t="str">
        <f>F$357</f>
        <v>Moniek Wolters</v>
      </c>
      <c r="D69" s="7"/>
      <c r="E69" s="12" t="s">
        <v>293</v>
      </c>
      <c r="F69" s="9"/>
      <c r="G69" s="6" t="str">
        <f>$F$284</f>
        <v>Manda Geels</v>
      </c>
      <c r="H69" s="11" t="str">
        <f>F$297</f>
        <v>Paul Kerkhof</v>
      </c>
      <c r="I69" s="12" t="str">
        <f>F$318</f>
        <v>Henk Nijenhuis</v>
      </c>
      <c r="J69" s="63" t="s">
        <v>40</v>
      </c>
    </row>
    <row r="70" spans="2:11" x14ac:dyDescent="0.2">
      <c r="B70" s="15"/>
      <c r="C70" s="6"/>
      <c r="D70" s="7"/>
      <c r="E70" s="25"/>
      <c r="F70" s="7"/>
      <c r="G70" s="6" t="str">
        <f>$F$275</f>
        <v>Ellen  Borggreve</v>
      </c>
      <c r="H70" s="16" t="str">
        <f>F$355</f>
        <v xml:space="preserve">Stef Vries de </v>
      </c>
      <c r="I70" s="6" t="str">
        <f>$F$319</f>
        <v>Rita Nijenhuis</v>
      </c>
      <c r="J70" s="6" t="str">
        <f>$F$303</f>
        <v>Gerhard Kosters</v>
      </c>
      <c r="K70" s="14"/>
    </row>
    <row r="71" spans="2:11" x14ac:dyDescent="0.2">
      <c r="B71" s="15"/>
      <c r="C71" s="6"/>
      <c r="D71" s="7"/>
      <c r="E71" s="6"/>
      <c r="F71" s="7"/>
      <c r="G71" s="6" t="str">
        <f>F$340</f>
        <v>Hilda Schreyer</v>
      </c>
      <c r="H71" s="16" t="str">
        <f>F$334</f>
        <v>Petra Rikkert</v>
      </c>
      <c r="I71" s="6" t="str">
        <f>$F$312</f>
        <v>Manon Lammertink</v>
      </c>
      <c r="J71" s="6"/>
      <c r="K71" s="14"/>
    </row>
    <row r="72" spans="2:11" x14ac:dyDescent="0.2">
      <c r="B72" s="18"/>
      <c r="C72" s="19"/>
      <c r="D72" s="20"/>
      <c r="E72" s="19"/>
      <c r="F72" s="20"/>
      <c r="G72" s="19"/>
      <c r="H72" s="21" t="str">
        <f>F$333</f>
        <v>Jeanine Rikkert</v>
      </c>
      <c r="I72" s="19" t="str">
        <f>$F$345</f>
        <v>Corine Schrijver</v>
      </c>
      <c r="J72" s="19"/>
      <c r="K72" s="14"/>
    </row>
    <row r="73" spans="2:11" x14ac:dyDescent="0.2">
      <c r="B73" s="4">
        <f>J68+1</f>
        <v>42674</v>
      </c>
      <c r="C73" s="4">
        <f>B73+1</f>
        <v>42675</v>
      </c>
      <c r="D73" s="4">
        <f>C73+1</f>
        <v>42676</v>
      </c>
      <c r="E73" s="4">
        <f>D73+1</f>
        <v>42677</v>
      </c>
      <c r="F73" s="4">
        <f>E73+1</f>
        <v>42678</v>
      </c>
      <c r="G73" s="4">
        <f>F73+1</f>
        <v>42679</v>
      </c>
      <c r="H73" s="4">
        <f>G73</f>
        <v>42679</v>
      </c>
      <c r="I73" s="4">
        <f>H73+1</f>
        <v>42680</v>
      </c>
      <c r="J73" s="4">
        <f>I73</f>
        <v>42680</v>
      </c>
      <c r="K73" s="28" t="s">
        <v>306</v>
      </c>
    </row>
    <row r="74" spans="2:11" x14ac:dyDescent="0.2">
      <c r="B74" s="5"/>
      <c r="C74" s="31" t="str">
        <f>F$332</f>
        <v>Jorn Riet van der</v>
      </c>
      <c r="D74" s="7"/>
      <c r="E74" s="8" t="s">
        <v>292</v>
      </c>
      <c r="F74" s="9"/>
      <c r="G74" s="6" t="str">
        <f>$F$294</f>
        <v>Ida Jansman</v>
      </c>
      <c r="H74" s="19" t="str">
        <f>$F$292</f>
        <v>Bianca Huuskes</v>
      </c>
      <c r="I74" s="16" t="str">
        <f>$F$347</f>
        <v>Christel Slaghekke</v>
      </c>
      <c r="J74" s="63" t="s">
        <v>297</v>
      </c>
      <c r="K74" s="14"/>
    </row>
    <row r="75" spans="2:11" x14ac:dyDescent="0.2">
      <c r="B75" s="15"/>
      <c r="C75" s="6"/>
      <c r="D75" s="7"/>
      <c r="E75" s="6"/>
      <c r="F75" s="7"/>
      <c r="G75" s="8" t="str">
        <f>F$302</f>
        <v>Clara Kosters</v>
      </c>
      <c r="H75" s="16" t="str">
        <f>$F$289</f>
        <v>Lianne Heilen</v>
      </c>
      <c r="I75" s="16" t="str">
        <f>$F$317</f>
        <v>Angela Nijbroek</v>
      </c>
      <c r="J75" s="6"/>
      <c r="K75" s="14"/>
    </row>
    <row r="76" spans="2:11" x14ac:dyDescent="0.2">
      <c r="B76" s="15"/>
      <c r="C76" s="6"/>
      <c r="D76" s="7"/>
      <c r="E76" s="6"/>
      <c r="F76" s="7"/>
      <c r="G76" s="6"/>
      <c r="H76" s="23" t="str">
        <f>$F$290</f>
        <v>Robin Heilen</v>
      </c>
      <c r="I76" s="16" t="str">
        <f>$F$287</f>
        <v>Grady Hagedoorn</v>
      </c>
      <c r="J76" s="6"/>
      <c r="K76" s="14"/>
    </row>
    <row r="77" spans="2:11" x14ac:dyDescent="0.2">
      <c r="B77" s="18"/>
      <c r="C77" s="19"/>
      <c r="D77" s="20"/>
      <c r="E77" s="19"/>
      <c r="F77" s="20"/>
      <c r="G77" s="19"/>
      <c r="H77" s="21" t="str">
        <f>$F$293</f>
        <v>Gerben Huuskes</v>
      </c>
      <c r="I77" s="16" t="str">
        <f>$F$324</f>
        <v>Diane Otten</v>
      </c>
      <c r="J77" s="19"/>
      <c r="K77" s="14"/>
    </row>
    <row r="78" spans="2:11" x14ac:dyDescent="0.2">
      <c r="B78" s="4">
        <f>J73+1</f>
        <v>42681</v>
      </c>
      <c r="C78" s="4">
        <f>B78+1</f>
        <v>42682</v>
      </c>
      <c r="D78" s="4">
        <f>C78+1</f>
        <v>42683</v>
      </c>
      <c r="E78" s="4">
        <f>D78+1</f>
        <v>42684</v>
      </c>
      <c r="F78" s="4">
        <f>E78+1</f>
        <v>42685</v>
      </c>
      <c r="G78" s="4">
        <f>F78+1</f>
        <v>42686</v>
      </c>
      <c r="H78" s="4">
        <f>G78</f>
        <v>42686</v>
      </c>
      <c r="I78" s="4">
        <f>H78+1</f>
        <v>42687</v>
      </c>
      <c r="J78" s="4">
        <f>I78</f>
        <v>42687</v>
      </c>
      <c r="K78" s="67" t="s">
        <v>307</v>
      </c>
    </row>
    <row r="79" spans="2:11" x14ac:dyDescent="0.2">
      <c r="B79" s="5"/>
      <c r="C79" s="25" t="str">
        <f>F$320</f>
        <v>Johan Noordink</v>
      </c>
      <c r="D79" s="7"/>
      <c r="E79" s="8" t="str">
        <f>F$268</f>
        <v>Johan Berge ten</v>
      </c>
      <c r="F79" s="9"/>
      <c r="G79" s="8" t="str">
        <f>$F$338</f>
        <v>Karin Rouweler</v>
      </c>
      <c r="H79" s="11" t="str">
        <f>$F$321</f>
        <v>Petra Olde Olthof</v>
      </c>
      <c r="I79" s="11" t="str">
        <f>$F$330</f>
        <v>Herman Render</v>
      </c>
      <c r="J79" s="63" t="s">
        <v>21</v>
      </c>
      <c r="K79" s="14"/>
    </row>
    <row r="80" spans="2:11" x14ac:dyDescent="0.2">
      <c r="B80" s="15"/>
      <c r="C80" s="6"/>
      <c r="D80" s="7"/>
      <c r="E80" s="6" t="str">
        <f>F$359</f>
        <v>Benny Wolters</v>
      </c>
      <c r="F80" s="7"/>
      <c r="G80" s="6" t="str">
        <f>$F$328</f>
        <v>Esterel Pluimers</v>
      </c>
      <c r="H80" s="16" t="str">
        <f>$F$344</f>
        <v>Saskia Schuttenbeld</v>
      </c>
      <c r="I80" s="16" t="str">
        <f>$F$331</f>
        <v>Ingrid Render</v>
      </c>
      <c r="J80" s="6"/>
      <c r="K80" s="14"/>
    </row>
    <row r="81" spans="2:11" x14ac:dyDescent="0.2">
      <c r="B81" s="15"/>
      <c r="C81" s="6"/>
      <c r="D81" s="7"/>
      <c r="E81" s="6"/>
      <c r="F81" s="7"/>
      <c r="G81" s="6"/>
      <c r="H81" s="6" t="str">
        <f>$F$271</f>
        <v>Kreijkes Jol\ Wessels Silvia</v>
      </c>
      <c r="I81" s="16" t="str">
        <f>$F$265</f>
        <v>Rene Asbroek</v>
      </c>
      <c r="J81" s="6"/>
      <c r="K81" s="14"/>
    </row>
    <row r="82" spans="2:11" x14ac:dyDescent="0.2">
      <c r="B82" s="18"/>
      <c r="C82" s="19"/>
      <c r="D82" s="20"/>
      <c r="E82" s="19"/>
      <c r="F82" s="20"/>
      <c r="G82" s="25"/>
      <c r="H82" s="21" t="str">
        <f>$F$314</f>
        <v>Josefien Luberti</v>
      </c>
      <c r="I82" s="21" t="str">
        <f>$F$264</f>
        <v>Karin Asbroek</v>
      </c>
      <c r="J82" s="19"/>
      <c r="K82" s="14"/>
    </row>
    <row r="83" spans="2:11" x14ac:dyDescent="0.2">
      <c r="B83" s="4">
        <f>J78+1</f>
        <v>42688</v>
      </c>
      <c r="C83" s="4">
        <f>B83+1</f>
        <v>42689</v>
      </c>
      <c r="D83" s="4">
        <f>C83+1</f>
        <v>42690</v>
      </c>
      <c r="E83" s="4">
        <f>D83+1</f>
        <v>42691</v>
      </c>
      <c r="F83" s="4">
        <f>E83+1</f>
        <v>42692</v>
      </c>
      <c r="G83" s="4">
        <f>F83+1</f>
        <v>42693</v>
      </c>
      <c r="H83" s="4">
        <f>G83</f>
        <v>42693</v>
      </c>
      <c r="I83" s="4">
        <f>H83+1</f>
        <v>42694</v>
      </c>
      <c r="J83" s="4">
        <f>I83</f>
        <v>42694</v>
      </c>
      <c r="K83" s="28"/>
    </row>
    <row r="84" spans="2:11" x14ac:dyDescent="0.2">
      <c r="B84" s="5"/>
      <c r="C84" s="23" t="str">
        <f>$F$290</f>
        <v>Robin Heilen</v>
      </c>
      <c r="D84" s="7"/>
      <c r="E84" s="12" t="str">
        <f>F$343</f>
        <v xml:space="preserve">Hans Schrooten </v>
      </c>
      <c r="F84" s="9"/>
      <c r="G84" s="8" t="str">
        <f>$F$261</f>
        <v>Annemarie Altena</v>
      </c>
      <c r="H84" s="11" t="str">
        <f>$F$348</f>
        <v>Inge Slaghuis</v>
      </c>
      <c r="I84" s="16" t="str">
        <f>$F$273</f>
        <v>Silvia Bode</v>
      </c>
      <c r="J84" s="63" t="s">
        <v>17</v>
      </c>
      <c r="K84" s="14"/>
    </row>
    <row r="85" spans="2:11" x14ac:dyDescent="0.2">
      <c r="B85" s="15"/>
      <c r="C85" s="23"/>
      <c r="D85" s="7"/>
      <c r="E85" s="12" t="str">
        <f>$F$291</f>
        <v>Ramon Heveling</v>
      </c>
      <c r="F85" s="7"/>
      <c r="G85" s="6" t="str">
        <f>$F$260</f>
        <v>Miranda Aalderink</v>
      </c>
      <c r="H85" s="16" t="str">
        <f>$F$316</f>
        <v>Daniëlle Morsink</v>
      </c>
      <c r="I85" s="6" t="str">
        <f>$F$325</f>
        <v>Ella Otten</v>
      </c>
      <c r="J85" s="6"/>
      <c r="K85" s="14"/>
    </row>
    <row r="86" spans="2:11" x14ac:dyDescent="0.2">
      <c r="B86" s="15"/>
      <c r="C86" s="6"/>
      <c r="D86" s="7"/>
      <c r="F86" s="7"/>
      <c r="G86" s="6"/>
      <c r="H86" s="11" t="str">
        <f>F$276</f>
        <v>Jos Braamhaar</v>
      </c>
      <c r="I86" s="6" t="str">
        <f>$F$326</f>
        <v>Margriet Otten van</v>
      </c>
      <c r="J86" s="6"/>
      <c r="K86" s="14"/>
    </row>
    <row r="87" spans="2:11" x14ac:dyDescent="0.2">
      <c r="B87" s="18"/>
      <c r="C87" s="19"/>
      <c r="D87" s="20"/>
      <c r="E87" s="19"/>
      <c r="F87" s="20"/>
      <c r="G87" s="19"/>
      <c r="H87" s="23" t="str">
        <f>$F$290</f>
        <v>Robin Heilen</v>
      </c>
      <c r="I87" s="19" t="str">
        <f>$F$327</f>
        <v>Desiree Rhee van</v>
      </c>
      <c r="J87" s="19"/>
      <c r="K87" s="14"/>
    </row>
    <row r="88" spans="2:11" x14ac:dyDescent="0.2">
      <c r="B88" s="4">
        <f>J83+1</f>
        <v>42695</v>
      </c>
      <c r="C88" s="4">
        <f>B88+1</f>
        <v>42696</v>
      </c>
      <c r="D88" s="4">
        <f>C88+1</f>
        <v>42697</v>
      </c>
      <c r="E88" s="4">
        <f>D88+1</f>
        <v>42698</v>
      </c>
      <c r="F88" s="4">
        <f>E88+1</f>
        <v>42699</v>
      </c>
      <c r="G88" s="4">
        <f>F88+1</f>
        <v>42700</v>
      </c>
      <c r="H88" s="4">
        <f>G88</f>
        <v>42700</v>
      </c>
      <c r="I88" s="4">
        <f>H88+1</f>
        <v>42701</v>
      </c>
      <c r="J88" s="4">
        <f>I88</f>
        <v>42701</v>
      </c>
      <c r="K88" s="28" t="s">
        <v>308</v>
      </c>
    </row>
    <row r="89" spans="2:11" x14ac:dyDescent="0.2">
      <c r="B89" s="5"/>
      <c r="C89" s="6" t="str">
        <f>F$357</f>
        <v>Moniek Wolters</v>
      </c>
      <c r="D89" s="7"/>
      <c r="E89" s="25" t="str">
        <f>$F$272</f>
        <v>Andre Bode</v>
      </c>
      <c r="F89" s="9"/>
      <c r="G89" s="25" t="str">
        <f>$F$309</f>
        <v>Sandra Kuipers</v>
      </c>
      <c r="H89" s="11" t="str">
        <f>F$311</f>
        <v>Karin Lammertink</v>
      </c>
      <c r="I89" s="6" t="str">
        <f>$F$262</f>
        <v>Hermien Asbroek</v>
      </c>
      <c r="J89" s="63" t="s">
        <v>44</v>
      </c>
      <c r="K89" s="14"/>
    </row>
    <row r="90" spans="2:11" x14ac:dyDescent="0.2">
      <c r="B90" s="15"/>
      <c r="C90" s="6"/>
      <c r="D90" s="7"/>
      <c r="E90" s="23" t="str">
        <f>$F$298</f>
        <v>Bart Knol</v>
      </c>
      <c r="F90" s="7"/>
      <c r="G90" s="6" t="str">
        <f>$F$267</f>
        <v>Madelon Averdijk</v>
      </c>
      <c r="H90" s="16" t="str">
        <f>F$356</f>
        <v>Maureen Weiden</v>
      </c>
      <c r="I90" s="19" t="str">
        <f>$F$292</f>
        <v>Bianca Huuskes</v>
      </c>
      <c r="J90" s="6" t="str">
        <f>$F$303</f>
        <v>Gerhard Kosters</v>
      </c>
      <c r="K90" s="14"/>
    </row>
    <row r="91" spans="2:11" x14ac:dyDescent="0.2">
      <c r="B91" s="15"/>
      <c r="C91" s="6"/>
      <c r="D91" s="7"/>
      <c r="E91" s="6"/>
      <c r="F91" s="7"/>
      <c r="G91" s="6"/>
      <c r="H91" s="16" t="str">
        <f>$F$301</f>
        <v>John Korte</v>
      </c>
      <c r="I91" s="6" t="str">
        <f>$F$307</f>
        <v>Daniëlle Krake</v>
      </c>
      <c r="J91" s="6"/>
      <c r="K91" s="14"/>
    </row>
    <row r="92" spans="2:11" x14ac:dyDescent="0.2">
      <c r="B92" s="18"/>
      <c r="C92" s="19"/>
      <c r="D92" s="20"/>
      <c r="E92" s="19"/>
      <c r="F92" s="20"/>
      <c r="G92" s="6"/>
      <c r="H92" s="21" t="str">
        <f>$F$320</f>
        <v>Johan Noordink</v>
      </c>
      <c r="I92" s="6" t="str">
        <f>$F$266</f>
        <v>Babeth Asbroek</v>
      </c>
      <c r="J92" s="19"/>
      <c r="K92" s="14"/>
    </row>
    <row r="93" spans="2:11" x14ac:dyDescent="0.2">
      <c r="B93" s="4">
        <f>J88+1</f>
        <v>42702</v>
      </c>
      <c r="C93" s="4">
        <f>B93+1</f>
        <v>42703</v>
      </c>
      <c r="D93" s="4">
        <f>C93+1</f>
        <v>42704</v>
      </c>
      <c r="E93" s="4">
        <f>D93+1</f>
        <v>42705</v>
      </c>
      <c r="F93" s="4">
        <f>E93+1</f>
        <v>42706</v>
      </c>
      <c r="G93" s="4">
        <f>F93+1</f>
        <v>42707</v>
      </c>
      <c r="H93" s="4">
        <f>G93</f>
        <v>42707</v>
      </c>
      <c r="I93" s="4">
        <f>H93+1</f>
        <v>42708</v>
      </c>
      <c r="J93" s="4">
        <f>I93</f>
        <v>42708</v>
      </c>
      <c r="K93" s="28" t="s">
        <v>309</v>
      </c>
    </row>
    <row r="94" spans="2:11" x14ac:dyDescent="0.2">
      <c r="B94" s="5"/>
      <c r="C94" s="31" t="str">
        <f>F$332</f>
        <v>Jorn Riet van der</v>
      </c>
      <c r="D94" s="7"/>
      <c r="E94" s="8" t="s">
        <v>33</v>
      </c>
      <c r="F94" s="9"/>
      <c r="G94" s="6" t="str">
        <f>$F$323</f>
        <v>Anita Oremus</v>
      </c>
      <c r="H94" s="12" t="str">
        <f>$F$337</f>
        <v>Chantal Roetgerink</v>
      </c>
      <c r="I94" s="12" t="str">
        <f>F$279</f>
        <v>Ans Brinks</v>
      </c>
      <c r="J94" s="65" t="s">
        <v>28</v>
      </c>
      <c r="K94" s="14"/>
    </row>
    <row r="95" spans="2:11" x14ac:dyDescent="0.2">
      <c r="B95" s="15"/>
      <c r="C95" s="6"/>
      <c r="D95" s="7"/>
      <c r="E95" s="6"/>
      <c r="F95" s="7"/>
      <c r="G95" s="6" t="str">
        <f>F$302</f>
        <v>Clara Kosters</v>
      </c>
      <c r="H95" s="6" t="str">
        <f>$F$313</f>
        <v>Sabina Ligtenberg</v>
      </c>
      <c r="I95" s="6" t="str">
        <f>F$263</f>
        <v>Korte Anneke\ Asbroek Mirjam</v>
      </c>
      <c r="J95" s="6"/>
      <c r="K95" s="14"/>
    </row>
    <row r="96" spans="2:11" x14ac:dyDescent="0.2">
      <c r="B96" s="15"/>
      <c r="C96" s="6"/>
      <c r="D96" s="7"/>
      <c r="E96" s="6"/>
      <c r="F96" s="7"/>
      <c r="G96" s="6"/>
      <c r="H96" s="16" t="str">
        <f>$F$282</f>
        <v>Robert Brinks</v>
      </c>
      <c r="I96" s="6" t="str">
        <f>F$280</f>
        <v>Ingrid Brinks</v>
      </c>
      <c r="J96" s="6"/>
      <c r="K96" s="14"/>
    </row>
    <row r="97" spans="2:11" x14ac:dyDescent="0.2">
      <c r="B97" s="18"/>
      <c r="C97" s="19"/>
      <c r="D97" s="20"/>
      <c r="E97" s="19"/>
      <c r="F97" s="20"/>
      <c r="G97" s="6"/>
      <c r="H97" s="21" t="str">
        <f>$F$341</f>
        <v>Richard Schreijer</v>
      </c>
      <c r="I97" s="19" t="str">
        <f>F$360</f>
        <v>Hetty Wolters</v>
      </c>
      <c r="J97" s="19"/>
      <c r="K97" s="14"/>
    </row>
    <row r="98" spans="2:11" x14ac:dyDescent="0.2">
      <c r="B98" s="4">
        <f>J93+1</f>
        <v>42709</v>
      </c>
      <c r="C98" s="4">
        <f>B98+1</f>
        <v>42710</v>
      </c>
      <c r="D98" s="4">
        <f>C98+1</f>
        <v>42711</v>
      </c>
      <c r="E98" s="4">
        <f>D98+1</f>
        <v>42712</v>
      </c>
      <c r="F98" s="4">
        <f>E98+1</f>
        <v>42713</v>
      </c>
      <c r="G98" s="4">
        <f>F98+1</f>
        <v>42714</v>
      </c>
      <c r="H98" s="4">
        <f>G98</f>
        <v>42714</v>
      </c>
      <c r="I98" s="4">
        <f>H98+1</f>
        <v>42715</v>
      </c>
      <c r="J98" s="4">
        <f>I98</f>
        <v>42715</v>
      </c>
      <c r="K98" s="28" t="s">
        <v>310</v>
      </c>
    </row>
    <row r="99" spans="2:11" x14ac:dyDescent="0.2">
      <c r="B99" s="7"/>
      <c r="C99" s="25" t="str">
        <f>$F$320</f>
        <v>Johan Noordink</v>
      </c>
      <c r="D99" s="7"/>
      <c r="E99" s="8" t="str">
        <f>F$268</f>
        <v>Johan Berge ten</v>
      </c>
      <c r="F99" s="7"/>
      <c r="G99" s="6" t="str">
        <f>$F$284</f>
        <v>Manda Geels</v>
      </c>
      <c r="H99" s="11" t="str">
        <f>F$297</f>
        <v>Paul Kerkhof</v>
      </c>
      <c r="I99" s="16" t="str">
        <f>$F$277</f>
        <v xml:space="preserve">Jose Braamhaar       </v>
      </c>
      <c r="J99" s="65" t="s">
        <v>48</v>
      </c>
    </row>
    <row r="100" spans="2:11" x14ac:dyDescent="0.2">
      <c r="B100" s="5"/>
      <c r="C100" s="6"/>
      <c r="D100" s="7"/>
      <c r="E100" s="6" t="str">
        <f>F$359</f>
        <v>Benny Wolters</v>
      </c>
      <c r="F100" s="9"/>
      <c r="G100" s="6" t="str">
        <f>$F$275</f>
        <v>Ellen  Borggreve</v>
      </c>
      <c r="H100" s="16" t="str">
        <f>F$355</f>
        <v xml:space="preserve">Stef Vries de </v>
      </c>
      <c r="I100" s="16" t="str">
        <f>$F$283</f>
        <v>Bettine Dirksen</v>
      </c>
      <c r="J100" s="6" t="str">
        <f>$F$303</f>
        <v>Gerhard Kosters</v>
      </c>
      <c r="K100" s="14"/>
    </row>
    <row r="101" spans="2:11" x14ac:dyDescent="0.2">
      <c r="B101" s="15"/>
      <c r="C101" s="6"/>
      <c r="D101" s="7"/>
      <c r="E101" s="6"/>
      <c r="F101" s="7"/>
      <c r="G101" s="6" t="str">
        <f>F$340</f>
        <v>Hilda Schreyer</v>
      </c>
      <c r="H101" s="16" t="str">
        <f>F$334</f>
        <v>Petra Rikkert</v>
      </c>
      <c r="I101" s="16" t="str">
        <f>$F$285</f>
        <v>Jeanet Gerritsen</v>
      </c>
      <c r="J101" s="6"/>
      <c r="K101" s="14"/>
    </row>
    <row r="102" spans="2:11" x14ac:dyDescent="0.2">
      <c r="B102" s="18"/>
      <c r="C102" s="19"/>
      <c r="D102" s="20"/>
      <c r="E102" s="19"/>
      <c r="F102" s="20"/>
      <c r="G102" s="6"/>
      <c r="H102" s="21" t="str">
        <f>F$333</f>
        <v>Jeanine Rikkert</v>
      </c>
      <c r="I102" s="16" t="str">
        <f>$B$342</f>
        <v>Schreijer Mariel</v>
      </c>
      <c r="J102" s="19"/>
      <c r="K102" s="14"/>
    </row>
    <row r="103" spans="2:11" x14ac:dyDescent="0.2">
      <c r="B103" s="4">
        <f>J98+1</f>
        <v>42716</v>
      </c>
      <c r="C103" s="4">
        <f>B103+1</f>
        <v>42717</v>
      </c>
      <c r="D103" s="4">
        <f>C103+1</f>
        <v>42718</v>
      </c>
      <c r="E103" s="4">
        <f>D103+1</f>
        <v>42719</v>
      </c>
      <c r="F103" s="4">
        <f>E103+1</f>
        <v>42720</v>
      </c>
      <c r="G103" s="4">
        <f>F103+1</f>
        <v>42721</v>
      </c>
      <c r="H103" s="4">
        <f>G103</f>
        <v>42721</v>
      </c>
      <c r="I103" s="4">
        <f>H103+1</f>
        <v>42722</v>
      </c>
      <c r="J103" s="4">
        <f>I103</f>
        <v>42722</v>
      </c>
      <c r="K103" s="28"/>
    </row>
    <row r="104" spans="2:11" x14ac:dyDescent="0.2">
      <c r="B104" s="18"/>
      <c r="C104" s="23" t="str">
        <f>$F$290</f>
        <v>Robin Heilen</v>
      </c>
      <c r="D104" s="20"/>
      <c r="E104" s="12" t="str">
        <f>F$343</f>
        <v xml:space="preserve">Hans Schrooten </v>
      </c>
      <c r="F104" s="20"/>
      <c r="G104" s="12" t="str">
        <f>F$350</f>
        <v>Sandra Slot</v>
      </c>
      <c r="H104" s="11" t="str">
        <f>F$335</f>
        <v>Annette Rikkert</v>
      </c>
      <c r="I104" s="12" t="str">
        <f>F$318</f>
        <v>Henk Nijenhuis</v>
      </c>
      <c r="J104" s="65" t="s">
        <v>297</v>
      </c>
      <c r="K104" s="14"/>
    </row>
    <row r="105" spans="2:11" x14ac:dyDescent="0.2">
      <c r="B105" s="18"/>
      <c r="C105" s="19"/>
      <c r="D105" s="20"/>
      <c r="E105" s="12" t="str">
        <f>$F$291</f>
        <v>Ramon Heveling</v>
      </c>
      <c r="F105" s="20"/>
      <c r="G105" s="6" t="str">
        <f>F$352</f>
        <v>Joyce Spoolder</v>
      </c>
      <c r="H105" s="11" t="str">
        <f>$F$300</f>
        <v>Anneke Korte</v>
      </c>
      <c r="I105" s="6" t="str">
        <f>$F$319</f>
        <v>Rita Nijenhuis</v>
      </c>
      <c r="J105" s="19"/>
      <c r="K105" s="14"/>
    </row>
    <row r="106" spans="2:11" x14ac:dyDescent="0.2">
      <c r="B106" s="18"/>
      <c r="C106" s="19"/>
      <c r="D106" s="20"/>
      <c r="E106" s="19"/>
      <c r="F106" s="20"/>
      <c r="G106" s="6"/>
      <c r="H106" s="19" t="str">
        <f>$F$292</f>
        <v>Bianca Huuskes</v>
      </c>
      <c r="I106" s="6" t="str">
        <f>$F$312</f>
        <v>Manon Lammertink</v>
      </c>
      <c r="J106" s="19"/>
      <c r="K106" s="14"/>
    </row>
    <row r="107" spans="2:11" x14ac:dyDescent="0.2">
      <c r="B107" s="18"/>
      <c r="C107" s="19"/>
      <c r="D107" s="20"/>
      <c r="E107" s="19"/>
      <c r="F107" s="20"/>
      <c r="G107" s="6"/>
      <c r="H107" s="16" t="str">
        <f>$F$289</f>
        <v>Lianne Heilen</v>
      </c>
      <c r="I107" s="19" t="str">
        <f>$F$345</f>
        <v>Corine Schrijver</v>
      </c>
      <c r="J107" s="19"/>
      <c r="K107" s="14"/>
    </row>
    <row r="108" spans="2:11" x14ac:dyDescent="0.2">
      <c r="B108" s="33"/>
      <c r="C108" s="34"/>
      <c r="D108" s="34"/>
      <c r="E108" s="34"/>
      <c r="F108" s="34"/>
      <c r="G108" s="34"/>
      <c r="H108" s="34"/>
      <c r="I108" s="34"/>
      <c r="J108" s="34"/>
      <c r="K108" s="35"/>
    </row>
    <row r="109" spans="2:11" x14ac:dyDescent="0.2">
      <c r="B109" s="36"/>
      <c r="C109" s="37"/>
      <c r="D109" s="37"/>
      <c r="E109" s="38"/>
      <c r="F109" s="39" t="s">
        <v>58</v>
      </c>
      <c r="G109" s="37"/>
      <c r="H109" s="37"/>
      <c r="I109" s="37"/>
      <c r="J109" s="37"/>
      <c r="K109" s="40"/>
    </row>
    <row r="110" spans="2:11" x14ac:dyDescent="0.2">
      <c r="B110" s="4">
        <v>42737</v>
      </c>
      <c r="C110" s="4">
        <f>B110+1</f>
        <v>42738</v>
      </c>
      <c r="D110" s="4">
        <f>C110+1</f>
        <v>42739</v>
      </c>
      <c r="E110" s="4">
        <f>D110+1</f>
        <v>42740</v>
      </c>
      <c r="F110" s="4">
        <f>E110+1</f>
        <v>42741</v>
      </c>
      <c r="G110" s="4">
        <f>F110+1</f>
        <v>42742</v>
      </c>
      <c r="H110" s="4">
        <f>G110</f>
        <v>42742</v>
      </c>
      <c r="I110" s="4">
        <f>H110+1</f>
        <v>42743</v>
      </c>
      <c r="J110" s="4">
        <f>I110</f>
        <v>42743</v>
      </c>
      <c r="K110" s="41"/>
    </row>
    <row r="111" spans="2:11" x14ac:dyDescent="0.2">
      <c r="B111" s="5"/>
      <c r="C111" s="6" t="str">
        <f>F$357</f>
        <v>Moniek Wolters</v>
      </c>
      <c r="D111" s="7"/>
      <c r="E111" s="8" t="str">
        <f>F$268</f>
        <v>Johan Berge ten</v>
      </c>
      <c r="F111" s="9"/>
      <c r="G111" s="8" t="str">
        <f>F$302</f>
        <v>Clara Kosters</v>
      </c>
      <c r="H111" s="21" t="str">
        <f>$F$342</f>
        <v>Steentjes Co\ Schreijer Mariel</v>
      </c>
      <c r="I111" s="16" t="str">
        <f>$F$347</f>
        <v>Christel Slaghekke</v>
      </c>
      <c r="J111" s="63" t="s">
        <v>42</v>
      </c>
      <c r="K111" s="14"/>
    </row>
    <row r="112" spans="2:11" x14ac:dyDescent="0.2">
      <c r="B112" s="15"/>
      <c r="C112" s="6"/>
      <c r="D112" s="7"/>
      <c r="E112" s="6" t="str">
        <f>F$359</f>
        <v>Benny Wolters</v>
      </c>
      <c r="F112" s="7"/>
      <c r="G112" s="6" t="str">
        <f>$F$303</f>
        <v>Gerhard Kosters</v>
      </c>
      <c r="H112" s="6" t="str">
        <f>$F$326</f>
        <v>Margriet Otten van</v>
      </c>
      <c r="I112" s="16" t="str">
        <f>$F$317</f>
        <v>Angela Nijbroek</v>
      </c>
      <c r="J112" s="6"/>
      <c r="K112" s="14"/>
    </row>
    <row r="113" spans="2:11" x14ac:dyDescent="0.2">
      <c r="B113" s="15"/>
      <c r="C113" s="6"/>
      <c r="D113" s="7"/>
      <c r="E113" s="6"/>
      <c r="F113" s="7"/>
      <c r="G113" s="6"/>
      <c r="H113" s="21" t="str">
        <f>$F$293</f>
        <v>Gerben Huuskes</v>
      </c>
      <c r="I113" s="16" t="str">
        <f>$F$287</f>
        <v>Grady Hagedoorn</v>
      </c>
      <c r="J113" s="6"/>
      <c r="K113" s="14"/>
    </row>
    <row r="114" spans="2:11" x14ac:dyDescent="0.2">
      <c r="B114" s="18"/>
      <c r="C114" s="19"/>
      <c r="D114" s="20"/>
      <c r="E114" s="19"/>
      <c r="F114" s="20"/>
      <c r="G114" s="19"/>
      <c r="H114" s="23" t="str">
        <f>$F$290</f>
        <v>Robin Heilen</v>
      </c>
      <c r="I114" s="16" t="str">
        <f>$F$324</f>
        <v>Diane Otten</v>
      </c>
      <c r="J114" s="19"/>
      <c r="K114" s="14"/>
    </row>
    <row r="115" spans="2:11" x14ac:dyDescent="0.2">
      <c r="B115" s="4">
        <f>J110+1</f>
        <v>42744</v>
      </c>
      <c r="C115" s="4">
        <f>B115+1</f>
        <v>42745</v>
      </c>
      <c r="D115" s="4">
        <f>C115+1</f>
        <v>42746</v>
      </c>
      <c r="E115" s="4">
        <f>D115+1</f>
        <v>42747</v>
      </c>
      <c r="F115" s="4">
        <f>E115+1</f>
        <v>42748</v>
      </c>
      <c r="G115" s="4">
        <f>F115+1</f>
        <v>42749</v>
      </c>
      <c r="H115" s="4">
        <f>G115</f>
        <v>42749</v>
      </c>
      <c r="I115" s="4">
        <f>H115+1</f>
        <v>42750</v>
      </c>
      <c r="J115" s="4">
        <f>I115</f>
        <v>42750</v>
      </c>
      <c r="K115" s="14"/>
    </row>
    <row r="116" spans="2:11" x14ac:dyDescent="0.2">
      <c r="B116" s="5"/>
      <c r="C116" s="31" t="str">
        <f>F$320</f>
        <v>Johan Noordink</v>
      </c>
      <c r="D116" s="7"/>
      <c r="E116" s="12" t="str">
        <f>F$343</f>
        <v xml:space="preserve">Hans Schrooten </v>
      </c>
      <c r="F116" s="9"/>
      <c r="G116" s="6" t="str">
        <f>$F$295</f>
        <v>Wilma Kamphuis</v>
      </c>
      <c r="H116" s="11" t="str">
        <f>$F$310</f>
        <v>Bianca Lammertink</v>
      </c>
      <c r="I116" s="11" t="str">
        <f>$F$330</f>
        <v>Herman Render</v>
      </c>
      <c r="J116" s="63" t="s">
        <v>44</v>
      </c>
    </row>
    <row r="117" spans="2:11" x14ac:dyDescent="0.2">
      <c r="B117" s="15"/>
      <c r="C117" s="6"/>
      <c r="D117" s="7"/>
      <c r="E117" s="25" t="str">
        <f>$F$278</f>
        <v>Rob Brinck ten</v>
      </c>
      <c r="F117" s="7"/>
      <c r="G117" s="6" t="str">
        <f>$F$329</f>
        <v>Mariel Pol</v>
      </c>
      <c r="H117" s="21" t="str">
        <f>$F$336</f>
        <v>Linda Roetgerink</v>
      </c>
      <c r="I117" s="16" t="str">
        <f>$F$331</f>
        <v>Ingrid Render</v>
      </c>
      <c r="J117" s="6"/>
      <c r="K117" s="14"/>
    </row>
    <row r="118" spans="2:11" x14ac:dyDescent="0.2">
      <c r="B118" s="15"/>
      <c r="C118" s="6"/>
      <c r="D118" s="7"/>
      <c r="E118" s="6"/>
      <c r="F118" s="7"/>
      <c r="G118" s="6"/>
      <c r="H118" s="16" t="s">
        <v>278</v>
      </c>
      <c r="I118" s="16" t="str">
        <f>$F$265</f>
        <v>Rene Asbroek</v>
      </c>
      <c r="J118" s="6"/>
      <c r="K118" s="14"/>
    </row>
    <row r="119" spans="2:11" x14ac:dyDescent="0.2">
      <c r="B119" s="18"/>
      <c r="C119" s="19"/>
      <c r="D119" s="20"/>
      <c r="E119" s="19"/>
      <c r="F119" s="20"/>
      <c r="G119" s="25"/>
      <c r="H119" s="21"/>
      <c r="I119" s="21" t="str">
        <f>$F$264</f>
        <v>Karin Asbroek</v>
      </c>
      <c r="J119" s="19"/>
      <c r="K119" s="14"/>
    </row>
    <row r="120" spans="2:11" x14ac:dyDescent="0.2">
      <c r="B120" s="4">
        <f>J115+1</f>
        <v>42751</v>
      </c>
      <c r="C120" s="4">
        <f>B120+1</f>
        <v>42752</v>
      </c>
      <c r="D120" s="4">
        <f>C120+1</f>
        <v>42753</v>
      </c>
      <c r="E120" s="4">
        <f>D120+1</f>
        <v>42754</v>
      </c>
      <c r="F120" s="4">
        <f>E120+1</f>
        <v>42755</v>
      </c>
      <c r="G120" s="4">
        <f>F120+1</f>
        <v>42756</v>
      </c>
      <c r="H120" s="4">
        <f>G120</f>
        <v>42756</v>
      </c>
      <c r="I120" s="4">
        <f>H120+1</f>
        <v>42757</v>
      </c>
      <c r="J120" s="4">
        <f>I120</f>
        <v>42757</v>
      </c>
      <c r="K120" s="14"/>
    </row>
    <row r="121" spans="2:11" x14ac:dyDescent="0.2">
      <c r="B121" s="5"/>
      <c r="C121" s="25" t="str">
        <f>F$332</f>
        <v>Jorn Riet van der</v>
      </c>
      <c r="D121" s="7"/>
      <c r="E121" s="12" t="s">
        <v>293</v>
      </c>
      <c r="F121" s="9"/>
      <c r="G121" s="6" t="str">
        <f>F$339</f>
        <v>Ellen  Rutgers</v>
      </c>
      <c r="H121" s="21" t="str">
        <f>$F$314</f>
        <v>Josefien Luberti</v>
      </c>
      <c r="I121" s="16" t="str">
        <f>$F$273</f>
        <v>Silvia Bode</v>
      </c>
      <c r="J121" s="63" t="s">
        <v>17</v>
      </c>
      <c r="K121" s="14"/>
    </row>
    <row r="122" spans="2:11" x14ac:dyDescent="0.2">
      <c r="B122" s="15"/>
      <c r="C122" s="6"/>
      <c r="D122" s="7"/>
      <c r="E122" s="6"/>
      <c r="F122" s="7"/>
      <c r="G122" s="6" t="str">
        <f>F$288</f>
        <v>Marloes Heering</v>
      </c>
      <c r="H122" s="6" t="str">
        <f>$F$271</f>
        <v>Kreijkes Jol\ Wessels Silvia</v>
      </c>
      <c r="I122" s="6" t="str">
        <f>$F$325</f>
        <v>Ella Otten</v>
      </c>
      <c r="J122" s="6"/>
      <c r="K122" s="14"/>
    </row>
    <row r="123" spans="2:11" x14ac:dyDescent="0.2">
      <c r="B123" s="15"/>
      <c r="C123" s="6"/>
      <c r="D123" s="7"/>
      <c r="E123" s="6"/>
      <c r="F123" s="7"/>
      <c r="G123" s="6"/>
      <c r="H123" s="16" t="str">
        <f>$F$301</f>
        <v>John Korte</v>
      </c>
      <c r="I123" s="6" t="str">
        <f>$F$326</f>
        <v>Margriet Otten van</v>
      </c>
      <c r="J123" s="6"/>
      <c r="K123" s="14"/>
    </row>
    <row r="124" spans="2:11" x14ac:dyDescent="0.2">
      <c r="B124" s="18"/>
      <c r="C124" s="19"/>
      <c r="D124" s="20"/>
      <c r="E124" s="19"/>
      <c r="F124" s="20"/>
      <c r="G124" s="19"/>
      <c r="H124" s="21" t="str">
        <f>$F$320</f>
        <v>Johan Noordink</v>
      </c>
      <c r="I124" s="19" t="str">
        <f>$F$327</f>
        <v>Desiree Rhee van</v>
      </c>
      <c r="J124" s="19"/>
      <c r="K124" s="14"/>
    </row>
    <row r="125" spans="2:11" x14ac:dyDescent="0.2">
      <c r="B125" s="4">
        <f>J120+1</f>
        <v>42758</v>
      </c>
      <c r="C125" s="4">
        <f>B125+1</f>
        <v>42759</v>
      </c>
      <c r="D125" s="4">
        <f>C125+1</f>
        <v>42760</v>
      </c>
      <c r="E125" s="4">
        <f>D125+1</f>
        <v>42761</v>
      </c>
      <c r="F125" s="4">
        <f>E125+1</f>
        <v>42762</v>
      </c>
      <c r="G125" s="4">
        <f>F125+1</f>
        <v>42763</v>
      </c>
      <c r="H125" s="4">
        <f>G125</f>
        <v>42763</v>
      </c>
      <c r="I125" s="4">
        <f>H125+1</f>
        <v>42764</v>
      </c>
      <c r="J125" s="4">
        <f>I125</f>
        <v>42764</v>
      </c>
      <c r="K125" t="s">
        <v>311</v>
      </c>
    </row>
    <row r="126" spans="2:11" x14ac:dyDescent="0.2">
      <c r="B126" s="5"/>
      <c r="C126" s="23" t="str">
        <f>$F$290</f>
        <v>Robin Heilen</v>
      </c>
      <c r="D126" s="7"/>
      <c r="E126" s="12" t="s">
        <v>292</v>
      </c>
      <c r="F126" s="9"/>
      <c r="G126" s="6" t="str">
        <f>$F$349</f>
        <v>Marjolein Slot</v>
      </c>
      <c r="H126" s="11" t="str">
        <f>$F$351</f>
        <v>Annemarie Spe</v>
      </c>
      <c r="I126" s="6" t="str">
        <f>$F$262</f>
        <v>Hermien Asbroek</v>
      </c>
      <c r="J126" s="63" t="s">
        <v>21</v>
      </c>
      <c r="K126" s="14"/>
    </row>
    <row r="127" spans="2:11" x14ac:dyDescent="0.2">
      <c r="B127" s="15"/>
      <c r="C127" s="23"/>
      <c r="D127" s="7"/>
      <c r="E127" s="25"/>
      <c r="F127" s="7"/>
      <c r="G127" s="6" t="str">
        <f>$F$286</f>
        <v>Bianca Geurtse</v>
      </c>
      <c r="H127" s="16" t="str">
        <f>$F$346</f>
        <v>Jacqueline Slag</v>
      </c>
      <c r="I127" s="19" t="str">
        <f>$F$292</f>
        <v>Bianca Huuskes</v>
      </c>
      <c r="J127" s="6"/>
      <c r="K127" s="14"/>
    </row>
    <row r="128" spans="2:11" x14ac:dyDescent="0.2">
      <c r="B128" s="15"/>
      <c r="C128" s="6"/>
      <c r="D128" s="7"/>
      <c r="E128" s="6"/>
      <c r="F128" s="7"/>
      <c r="G128" s="6"/>
      <c r="H128" s="16" t="str">
        <f>$F$282</f>
        <v>Robert Brinks</v>
      </c>
      <c r="I128" s="6" t="str">
        <f>$F$307</f>
        <v>Daniëlle Krake</v>
      </c>
      <c r="J128" s="6"/>
      <c r="K128" s="14"/>
    </row>
    <row r="129" spans="2:11" x14ac:dyDescent="0.2">
      <c r="B129" s="18"/>
      <c r="C129" s="19"/>
      <c r="D129" s="20"/>
      <c r="E129" s="19"/>
      <c r="F129" s="20"/>
      <c r="G129" s="6"/>
      <c r="H129" s="21" t="str">
        <f>$F$341</f>
        <v>Richard Schreijer</v>
      </c>
      <c r="I129" s="6" t="str">
        <f>$F$266</f>
        <v>Babeth Asbroek</v>
      </c>
      <c r="J129" s="19"/>
      <c r="K129" s="14"/>
    </row>
    <row r="130" spans="2:11" x14ac:dyDescent="0.2">
      <c r="B130" s="4">
        <f>J125+1</f>
        <v>42765</v>
      </c>
      <c r="C130" s="4">
        <f>B130+1</f>
        <v>42766</v>
      </c>
      <c r="D130" s="4">
        <f>C130+1</f>
        <v>42767</v>
      </c>
      <c r="E130" s="4">
        <f>D130+1</f>
        <v>42768</v>
      </c>
      <c r="F130" s="4">
        <f>E130+1</f>
        <v>42769</v>
      </c>
      <c r="G130" s="4">
        <f>F130+1</f>
        <v>42770</v>
      </c>
      <c r="H130" s="4">
        <f>G130</f>
        <v>42770</v>
      </c>
      <c r="I130" s="4">
        <f>H130+1</f>
        <v>42771</v>
      </c>
      <c r="J130" s="4">
        <f>I130</f>
        <v>42771</v>
      </c>
      <c r="K130" s="28" t="s">
        <v>312</v>
      </c>
    </row>
    <row r="131" spans="2:11" x14ac:dyDescent="0.2">
      <c r="B131" s="5"/>
      <c r="C131" s="6" t="str">
        <f>F$357</f>
        <v>Moniek Wolters</v>
      </c>
      <c r="D131" s="7"/>
      <c r="E131" s="8" t="str">
        <f>F$268</f>
        <v>Johan Berge ten</v>
      </c>
      <c r="F131" s="9"/>
      <c r="G131" s="8" t="str">
        <f>$F$358</f>
        <v>Anja Wolters</v>
      </c>
      <c r="H131" s="11" t="str">
        <f>F$297</f>
        <v>Paul Kerkhof</v>
      </c>
      <c r="I131" s="12" t="str">
        <f>F$279</f>
        <v>Ans Brinks</v>
      </c>
      <c r="J131" s="63" t="s">
        <v>40</v>
      </c>
      <c r="K131" s="14"/>
    </row>
    <row r="132" spans="2:11" x14ac:dyDescent="0.2">
      <c r="B132" s="15"/>
      <c r="C132" s="6"/>
      <c r="D132" s="7"/>
      <c r="E132" s="6" t="str">
        <f>F$359</f>
        <v>Benny Wolters</v>
      </c>
      <c r="F132" s="7"/>
      <c r="G132" s="6" t="str">
        <f>$F$269</f>
        <v>Irma Berge ten</v>
      </c>
      <c r="H132" s="16" t="str">
        <f>F$355</f>
        <v xml:space="preserve">Stef Vries de </v>
      </c>
      <c r="I132" s="6" t="str">
        <f>F$263</f>
        <v>Korte Anneke\ Asbroek Mirjam</v>
      </c>
      <c r="J132" s="6" t="str">
        <f>$F$303</f>
        <v>Gerhard Kosters</v>
      </c>
      <c r="K132" s="14"/>
    </row>
    <row r="133" spans="2:11" x14ac:dyDescent="0.2">
      <c r="B133" s="15"/>
      <c r="C133" s="6"/>
      <c r="D133" s="7"/>
      <c r="E133" s="6"/>
      <c r="F133" s="7"/>
      <c r="G133" s="8" t="str">
        <f>F$302</f>
        <v>Clara Kosters</v>
      </c>
      <c r="H133" s="16" t="str">
        <f>F$334</f>
        <v>Petra Rikkert</v>
      </c>
      <c r="I133" s="6" t="str">
        <f>F$280</f>
        <v>Ingrid Brinks</v>
      </c>
      <c r="J133" s="6"/>
      <c r="K133" s="14"/>
    </row>
    <row r="134" spans="2:11" x14ac:dyDescent="0.2">
      <c r="B134" s="18"/>
      <c r="C134" s="19"/>
      <c r="D134" s="20"/>
      <c r="E134" s="19"/>
      <c r="F134" s="20"/>
      <c r="G134" s="19"/>
      <c r="H134" s="21" t="str">
        <f>F$333</f>
        <v>Jeanine Rikkert</v>
      </c>
      <c r="I134" s="19" t="str">
        <f>F$360</f>
        <v>Hetty Wolters</v>
      </c>
      <c r="J134" s="19"/>
      <c r="K134" s="14"/>
    </row>
    <row r="135" spans="2:11" x14ac:dyDescent="0.2">
      <c r="B135" s="4">
        <f>J130+1</f>
        <v>42772</v>
      </c>
      <c r="C135" s="4">
        <f>B135+1</f>
        <v>42773</v>
      </c>
      <c r="D135" s="4">
        <f>C135+1</f>
        <v>42774</v>
      </c>
      <c r="E135" s="4">
        <f>D135+1</f>
        <v>42775</v>
      </c>
      <c r="F135" s="4">
        <f>E135+1</f>
        <v>42776</v>
      </c>
      <c r="G135" s="4">
        <f>F135+1</f>
        <v>42777</v>
      </c>
      <c r="H135" s="4">
        <f>G135</f>
        <v>42777</v>
      </c>
      <c r="I135" s="4">
        <f>H135+1</f>
        <v>42778</v>
      </c>
      <c r="J135" s="4">
        <f>I135</f>
        <v>42778</v>
      </c>
      <c r="K135" s="14" t="s">
        <v>313</v>
      </c>
    </row>
    <row r="136" spans="2:11" x14ac:dyDescent="0.2">
      <c r="B136" s="5"/>
      <c r="C136" s="31" t="str">
        <f>F$320</f>
        <v>Johan Noordink</v>
      </c>
      <c r="D136" s="7"/>
      <c r="E136" s="12" t="str">
        <f>F$343</f>
        <v xml:space="preserve">Hans Schrooten </v>
      </c>
      <c r="F136" s="9"/>
      <c r="G136" s="6" t="str">
        <f>$F$304</f>
        <v>Marleen Kienhuis</v>
      </c>
      <c r="H136" s="11" t="str">
        <f>$F$348</f>
        <v>Inge Slaghuis</v>
      </c>
      <c r="I136" s="16" t="str">
        <f>$F$277</f>
        <v xml:space="preserve">Jose Braamhaar       </v>
      </c>
      <c r="J136" s="63" t="s">
        <v>44</v>
      </c>
    </row>
    <row r="137" spans="2:11" x14ac:dyDescent="0.2">
      <c r="B137" s="15"/>
      <c r="C137" s="6"/>
      <c r="D137" s="7"/>
      <c r="E137" s="12" t="str">
        <f>$F$291</f>
        <v>Ramon Heveling</v>
      </c>
      <c r="F137" s="7"/>
      <c r="G137" s="6" t="str">
        <f>$F$315</f>
        <v>Marieke Maathuis</v>
      </c>
      <c r="H137" s="16" t="str">
        <f>$F$316</f>
        <v>Daniëlle Morsink</v>
      </c>
      <c r="I137" s="16" t="str">
        <f>$F$283</f>
        <v>Bettine Dirksen</v>
      </c>
      <c r="J137" s="6" t="str">
        <f>$F$303</f>
        <v>Gerhard Kosters</v>
      </c>
      <c r="K137" s="14"/>
    </row>
    <row r="138" spans="2:11" x14ac:dyDescent="0.2">
      <c r="B138" s="15"/>
      <c r="C138" s="6"/>
      <c r="D138" s="7"/>
      <c r="E138" s="6"/>
      <c r="F138" s="7"/>
      <c r="G138" s="6"/>
      <c r="H138" s="21" t="str">
        <f>$F$293</f>
        <v>Gerben Huuskes</v>
      </c>
      <c r="I138" s="16" t="str">
        <f>$F$285</f>
        <v>Jeanet Gerritsen</v>
      </c>
      <c r="J138" s="6"/>
      <c r="K138" s="14"/>
    </row>
    <row r="139" spans="2:11" x14ac:dyDescent="0.2">
      <c r="B139" s="18"/>
      <c r="C139" s="19"/>
      <c r="D139" s="20"/>
      <c r="E139" s="19"/>
      <c r="F139" s="20"/>
      <c r="G139" s="19"/>
      <c r="H139" s="23" t="str">
        <f>$F$290</f>
        <v>Robin Heilen</v>
      </c>
      <c r="I139" s="16" t="str">
        <f>$B$342</f>
        <v>Schreijer Mariel</v>
      </c>
      <c r="J139" s="19"/>
      <c r="K139" s="14"/>
    </row>
    <row r="140" spans="2:11" x14ac:dyDescent="0.2">
      <c r="B140" s="4">
        <f>J135+1</f>
        <v>42779</v>
      </c>
      <c r="C140" s="4">
        <f>B140+1</f>
        <v>42780</v>
      </c>
      <c r="D140" s="4">
        <f>C140+1</f>
        <v>42781</v>
      </c>
      <c r="E140" s="4">
        <f>D140+1</f>
        <v>42782</v>
      </c>
      <c r="F140" s="4">
        <f>E140+1</f>
        <v>42783</v>
      </c>
      <c r="G140" s="4">
        <f>F140+1</f>
        <v>42784</v>
      </c>
      <c r="H140" s="4">
        <f>G140</f>
        <v>42784</v>
      </c>
      <c r="I140" s="4">
        <f>H140+1</f>
        <v>42785</v>
      </c>
      <c r="J140" s="4">
        <f>I140</f>
        <v>42785</v>
      </c>
      <c r="K140" s="14" t="s">
        <v>314</v>
      </c>
    </row>
    <row r="141" spans="2:11" x14ac:dyDescent="0.2">
      <c r="B141" s="5"/>
      <c r="C141" s="25" t="str">
        <f>F$332</f>
        <v>Jorn Riet van der</v>
      </c>
      <c r="D141" s="7"/>
      <c r="E141" s="25" t="str">
        <f>$F$272</f>
        <v>Andre Bode</v>
      </c>
      <c r="F141" s="9"/>
      <c r="G141" s="6" t="str">
        <f>$F$296</f>
        <v>Wendy Kamphuis</v>
      </c>
      <c r="H141" s="12" t="str">
        <f>$F$353</f>
        <v>Jacqueline Stegge a/d</v>
      </c>
      <c r="I141" s="12" t="str">
        <f>F$318</f>
        <v>Henk Nijenhuis</v>
      </c>
      <c r="J141" s="63" t="s">
        <v>297</v>
      </c>
      <c r="K141" s="14"/>
    </row>
    <row r="142" spans="2:11" x14ac:dyDescent="0.2">
      <c r="B142" s="15"/>
      <c r="C142" s="6"/>
      <c r="D142" s="7"/>
      <c r="E142" s="23" t="str">
        <f>$F$298</f>
        <v>Bart Knol</v>
      </c>
      <c r="F142" s="7"/>
      <c r="G142" s="6" t="str">
        <f>$F$294</f>
        <v>Ida Jansman</v>
      </c>
      <c r="H142" s="6" t="str">
        <f>$F$281</f>
        <v>Monique Brinks</v>
      </c>
      <c r="I142" s="6" t="str">
        <f>$F$319</f>
        <v>Rita Nijenhuis</v>
      </c>
      <c r="J142" s="6"/>
      <c r="K142" s="14"/>
    </row>
    <row r="143" spans="2:11" x14ac:dyDescent="0.2">
      <c r="B143" s="15"/>
      <c r="C143" s="6"/>
      <c r="D143" s="7"/>
      <c r="E143" s="6"/>
      <c r="F143" s="7"/>
      <c r="G143" s="16"/>
      <c r="H143" s="19" t="str">
        <f>$F$292</f>
        <v>Bianca Huuskes</v>
      </c>
      <c r="I143" s="6" t="str">
        <f>$F$312</f>
        <v>Manon Lammertink</v>
      </c>
      <c r="J143" s="6"/>
      <c r="K143" s="14"/>
    </row>
    <row r="144" spans="2:11" x14ac:dyDescent="0.2">
      <c r="B144" s="18"/>
      <c r="C144" s="19"/>
      <c r="D144" s="20"/>
      <c r="E144" s="19"/>
      <c r="F144" s="20"/>
      <c r="G144" s="19"/>
      <c r="H144" s="16" t="str">
        <f>$F$289</f>
        <v>Lianne Heilen</v>
      </c>
      <c r="I144" s="19" t="str">
        <f>$F$345</f>
        <v>Corine Schrijver</v>
      </c>
      <c r="J144" s="19"/>
      <c r="K144" s="14"/>
    </row>
    <row r="145" spans="2:11" x14ac:dyDescent="0.2">
      <c r="B145" s="4">
        <f>J140+1</f>
        <v>42786</v>
      </c>
      <c r="C145" s="4">
        <f>B145+1</f>
        <v>42787</v>
      </c>
      <c r="D145" s="4">
        <f>C145+1</f>
        <v>42788</v>
      </c>
      <c r="E145" s="4">
        <f>D145+1</f>
        <v>42789</v>
      </c>
      <c r="F145" s="4">
        <f>E145+1</f>
        <v>42790</v>
      </c>
      <c r="G145" s="4">
        <f>F145+1</f>
        <v>42791</v>
      </c>
      <c r="H145" s="4">
        <f>G145</f>
        <v>42791</v>
      </c>
      <c r="I145" s="4">
        <f>H145+1</f>
        <v>42792</v>
      </c>
      <c r="J145" s="4">
        <f>I145</f>
        <v>42792</v>
      </c>
      <c r="K145" s="28"/>
    </row>
    <row r="146" spans="2:11" x14ac:dyDescent="0.2">
      <c r="B146" s="5"/>
      <c r="C146" s="23" t="str">
        <f>$F$290</f>
        <v>Robin Heilen</v>
      </c>
      <c r="D146" s="7"/>
      <c r="E146" s="12" t="s">
        <v>33</v>
      </c>
      <c r="F146" s="9"/>
      <c r="G146" s="6" t="str">
        <f>$F$308</f>
        <v>Nathalie Krake</v>
      </c>
      <c r="H146" s="11" t="str">
        <f>F$335</f>
        <v>Annette Rikkert</v>
      </c>
      <c r="I146" s="16" t="str">
        <f>$F$347</f>
        <v>Christel Slaghekke</v>
      </c>
      <c r="J146" s="63" t="s">
        <v>28</v>
      </c>
      <c r="K146" s="14"/>
    </row>
    <row r="147" spans="2:11" x14ac:dyDescent="0.2">
      <c r="B147" s="15"/>
      <c r="C147" s="23"/>
      <c r="D147" s="7"/>
      <c r="E147" s="12"/>
      <c r="F147" s="7"/>
      <c r="G147" s="6" t="str">
        <f>$F$322</f>
        <v>Ilonka Oonk</v>
      </c>
      <c r="H147" s="11" t="str">
        <f>$F$300</f>
        <v>Anneke Korte</v>
      </c>
      <c r="I147" s="16" t="str">
        <f>$F$317</f>
        <v>Angela Nijbroek</v>
      </c>
      <c r="J147" s="6"/>
      <c r="K147" s="14"/>
    </row>
    <row r="148" spans="2:11" x14ac:dyDescent="0.2">
      <c r="B148" s="15"/>
      <c r="C148" s="6"/>
      <c r="D148" s="7"/>
      <c r="E148" s="6"/>
      <c r="F148" s="7"/>
      <c r="G148" s="6"/>
      <c r="H148" s="12" t="str">
        <f>$F$337</f>
        <v>Chantal Roetgerink</v>
      </c>
      <c r="I148" s="16" t="str">
        <f>$F$287</f>
        <v>Grady Hagedoorn</v>
      </c>
      <c r="J148" s="6"/>
      <c r="K148" s="14"/>
    </row>
    <row r="149" spans="2:11" x14ac:dyDescent="0.2">
      <c r="B149" s="18"/>
      <c r="C149" s="19"/>
      <c r="D149" s="20"/>
      <c r="E149" s="19"/>
      <c r="F149" s="20"/>
      <c r="G149" s="19"/>
      <c r="H149" s="6" t="str">
        <f>$F$313</f>
        <v>Sabina Ligtenberg</v>
      </c>
      <c r="I149" s="16" t="str">
        <f>$F$324</f>
        <v>Diane Otten</v>
      </c>
      <c r="J149" s="19"/>
      <c r="K149" s="14"/>
    </row>
    <row r="150" spans="2:11" x14ac:dyDescent="0.2">
      <c r="B150" s="4">
        <f>J145+1</f>
        <v>42793</v>
      </c>
      <c r="C150" s="4">
        <f>B150+1</f>
        <v>42794</v>
      </c>
      <c r="D150" s="4">
        <f>C150+1</f>
        <v>42795</v>
      </c>
      <c r="E150" s="4">
        <f>D150+1</f>
        <v>42796</v>
      </c>
      <c r="F150" s="4">
        <f>E150+1</f>
        <v>42797</v>
      </c>
      <c r="G150" s="4">
        <f>F150+1</f>
        <v>42798</v>
      </c>
      <c r="H150" s="4">
        <f>G150</f>
        <v>42798</v>
      </c>
      <c r="I150" s="4">
        <f>H150+1</f>
        <v>42799</v>
      </c>
      <c r="J150" s="4">
        <f>I150</f>
        <v>42799</v>
      </c>
      <c r="K150" s="14"/>
    </row>
    <row r="151" spans="2:11" x14ac:dyDescent="0.2">
      <c r="B151" s="5"/>
      <c r="C151" s="6" t="str">
        <f>F$357</f>
        <v>Moniek Wolters</v>
      </c>
      <c r="D151" s="7"/>
      <c r="E151" s="8" t="str">
        <f>F$268</f>
        <v>Johan Berge ten</v>
      </c>
      <c r="F151" s="9"/>
      <c r="G151" s="6" t="str">
        <f>$F$323</f>
        <v>Anita Oremus</v>
      </c>
      <c r="H151" s="21" t="str">
        <f>$F$342</f>
        <v>Steentjes Co\ Schreijer Mariel</v>
      </c>
      <c r="I151" s="11" t="str">
        <f>$F$330</f>
        <v>Herman Render</v>
      </c>
      <c r="J151" s="63" t="s">
        <v>33</v>
      </c>
    </row>
    <row r="152" spans="2:11" x14ac:dyDescent="0.2">
      <c r="B152" s="15"/>
      <c r="C152" s="6"/>
      <c r="D152" s="7"/>
      <c r="E152" s="6" t="str">
        <f>F$359</f>
        <v>Benny Wolters</v>
      </c>
      <c r="F152" s="7"/>
      <c r="G152" s="6" t="str">
        <f>F$302</f>
        <v>Clara Kosters</v>
      </c>
      <c r="H152" s="6" t="str">
        <f>$F$326</f>
        <v>Margriet Otten van</v>
      </c>
      <c r="I152" s="16" t="str">
        <f>$F$331</f>
        <v>Ingrid Render</v>
      </c>
      <c r="J152" s="6"/>
      <c r="K152" s="14"/>
    </row>
    <row r="153" spans="2:11" x14ac:dyDescent="0.2">
      <c r="B153" s="15"/>
      <c r="C153" s="6"/>
      <c r="D153" s="7"/>
      <c r="E153" s="6"/>
      <c r="F153" s="7"/>
      <c r="G153" s="6"/>
      <c r="H153" s="16" t="str">
        <f>$F$282</f>
        <v>Robert Brinks</v>
      </c>
      <c r="I153" s="16" t="str">
        <f>$F$265</f>
        <v>Rene Asbroek</v>
      </c>
      <c r="J153" s="6"/>
      <c r="K153" s="14"/>
    </row>
    <row r="154" spans="2:11" x14ac:dyDescent="0.2">
      <c r="B154" s="18"/>
      <c r="C154" s="19"/>
      <c r="D154" s="20"/>
      <c r="E154" s="19"/>
      <c r="F154" s="20"/>
      <c r="G154" s="19"/>
      <c r="H154" s="21" t="str">
        <f>$F$341</f>
        <v>Richard Schreijer</v>
      </c>
      <c r="I154" s="21" t="str">
        <f>$F$264</f>
        <v>Karin Asbroek</v>
      </c>
      <c r="J154" s="19"/>
      <c r="K154" s="14"/>
    </row>
    <row r="155" spans="2:11" x14ac:dyDescent="0.2">
      <c r="B155" s="4">
        <f>J150+1</f>
        <v>42800</v>
      </c>
      <c r="C155" s="4">
        <f>B155+1</f>
        <v>42801</v>
      </c>
      <c r="D155" s="4">
        <f>C155+1</f>
        <v>42802</v>
      </c>
      <c r="E155" s="4">
        <f>D155+1</f>
        <v>42803</v>
      </c>
      <c r="F155" s="4">
        <f>E155+1</f>
        <v>42804</v>
      </c>
      <c r="G155" s="4">
        <f>F155+1</f>
        <v>42805</v>
      </c>
      <c r="H155" s="4">
        <f>G155</f>
        <v>42805</v>
      </c>
      <c r="I155" s="4">
        <f>H155+1</f>
        <v>42806</v>
      </c>
      <c r="J155" s="4">
        <f>I155</f>
        <v>42806</v>
      </c>
      <c r="K155" s="14" t="s">
        <v>315</v>
      </c>
    </row>
    <row r="156" spans="2:11" x14ac:dyDescent="0.2">
      <c r="B156" s="5"/>
      <c r="C156" s="31" t="str">
        <f>F$320</f>
        <v>Johan Noordink</v>
      </c>
      <c r="D156" s="7"/>
      <c r="E156" s="12" t="str">
        <f>F$343</f>
        <v xml:space="preserve">Hans Schrooten </v>
      </c>
      <c r="F156" s="9"/>
      <c r="G156" s="6" t="str">
        <f>$F$270</f>
        <v>Lieke Busger op Vollenbroek</v>
      </c>
      <c r="H156" s="11" t="str">
        <f>$F$310</f>
        <v>Bianca Lammertink</v>
      </c>
      <c r="I156" s="16" t="str">
        <f>$F$273</f>
        <v>Silvia Bode</v>
      </c>
      <c r="J156" s="63" t="s">
        <v>48</v>
      </c>
      <c r="K156" s="14"/>
    </row>
    <row r="157" spans="2:11" x14ac:dyDescent="0.2">
      <c r="B157" s="15"/>
      <c r="C157" s="6"/>
      <c r="D157" s="7"/>
      <c r="E157" s="25" t="str">
        <f>$F$278</f>
        <v>Rob Brinck ten</v>
      </c>
      <c r="F157" s="7"/>
      <c r="G157" s="6" t="str">
        <f>$F$354</f>
        <v>Chantal Veldhuis</v>
      </c>
      <c r="H157" s="16" t="str">
        <f>$F$336</f>
        <v>Linda Roetgerink</v>
      </c>
      <c r="I157" s="6" t="str">
        <f>$F$325</f>
        <v>Ella Otten</v>
      </c>
      <c r="J157" s="6" t="str">
        <f>$F$303</f>
        <v>Gerhard Kosters</v>
      </c>
      <c r="K157" s="14"/>
    </row>
    <row r="158" spans="2:11" x14ac:dyDescent="0.2">
      <c r="B158" s="15"/>
      <c r="C158" s="6"/>
      <c r="D158" s="7"/>
      <c r="E158" s="6"/>
      <c r="F158" s="7"/>
      <c r="G158" s="6"/>
      <c r="H158" s="11" t="str">
        <f>F$311</f>
        <v>Karin Lammertink</v>
      </c>
      <c r="I158" s="6" t="str">
        <f>$F$326</f>
        <v>Margriet Otten van</v>
      </c>
      <c r="J158" s="6"/>
      <c r="K158" s="14"/>
    </row>
    <row r="159" spans="2:11" x14ac:dyDescent="0.2">
      <c r="B159" s="18"/>
      <c r="C159" s="19"/>
      <c r="D159" s="20"/>
      <c r="E159" s="19"/>
      <c r="F159" s="20"/>
      <c r="G159" s="19"/>
      <c r="H159" s="16" t="str">
        <f>F$356</f>
        <v>Maureen Weiden</v>
      </c>
      <c r="I159" s="19" t="str">
        <f>$F$327</f>
        <v>Desiree Rhee van</v>
      </c>
      <c r="J159" s="19"/>
      <c r="K159" s="14"/>
    </row>
    <row r="160" spans="2:11" x14ac:dyDescent="0.2">
      <c r="B160" s="4">
        <f>J155+1</f>
        <v>42807</v>
      </c>
      <c r="C160" s="4">
        <f>B160+1</f>
        <v>42808</v>
      </c>
      <c r="D160" s="4">
        <f>C160+1</f>
        <v>42809</v>
      </c>
      <c r="E160" s="4">
        <f>D160+1</f>
        <v>42810</v>
      </c>
      <c r="F160" s="4">
        <f>E160+1</f>
        <v>42811</v>
      </c>
      <c r="G160" s="4">
        <f>F160+1</f>
        <v>42812</v>
      </c>
      <c r="H160" s="4">
        <f>G160</f>
        <v>42812</v>
      </c>
      <c r="I160" s="4">
        <f>H160+1</f>
        <v>42813</v>
      </c>
      <c r="J160" s="4">
        <f>I160</f>
        <v>42813</v>
      </c>
      <c r="K160" s="14" t="s">
        <v>316</v>
      </c>
    </row>
    <row r="161" spans="2:11" ht="13.5" thickBot="1" x14ac:dyDescent="0.25">
      <c r="B161" s="5"/>
      <c r="C161" s="25" t="str">
        <f>F$332</f>
        <v>Jorn Riet van der</v>
      </c>
      <c r="D161" s="7"/>
      <c r="E161" s="12" t="s">
        <v>42</v>
      </c>
      <c r="F161" s="42"/>
      <c r="G161" s="8" t="str">
        <f>F$299</f>
        <v>Yvette Kolenbrander</v>
      </c>
      <c r="H161" s="11" t="str">
        <f>F$297</f>
        <v>Paul Kerkhof</v>
      </c>
      <c r="I161" s="6" t="str">
        <f>$F$262</f>
        <v>Hermien Asbroek</v>
      </c>
      <c r="J161" s="63" t="s">
        <v>46</v>
      </c>
    </row>
    <row r="162" spans="2:11" x14ac:dyDescent="0.2">
      <c r="B162" s="15"/>
      <c r="C162" s="6"/>
      <c r="D162" s="7"/>
      <c r="E162" s="6"/>
      <c r="F162" s="7"/>
      <c r="G162" s="6" t="str">
        <f>F$305</f>
        <v>Claude Kraaienzang</v>
      </c>
      <c r="H162" s="16" t="str">
        <f>F$355</f>
        <v xml:space="preserve">Stef Vries de </v>
      </c>
      <c r="I162" s="19" t="str">
        <f>$F$292</f>
        <v>Bianca Huuskes</v>
      </c>
      <c r="J162" s="6"/>
      <c r="K162" s="14"/>
    </row>
    <row r="163" spans="2:11" x14ac:dyDescent="0.2">
      <c r="B163" s="15"/>
      <c r="C163" s="6"/>
      <c r="D163" s="7"/>
      <c r="E163" s="6"/>
      <c r="F163" s="7"/>
      <c r="G163" s="16"/>
      <c r="H163" s="16" t="str">
        <f>F$334</f>
        <v>Petra Rikkert</v>
      </c>
      <c r="I163" s="6" t="str">
        <f>$F$307</f>
        <v>Daniëlle Krake</v>
      </c>
      <c r="J163" s="6"/>
      <c r="K163" s="14"/>
    </row>
    <row r="164" spans="2:11" x14ac:dyDescent="0.2">
      <c r="B164" s="18"/>
      <c r="C164" s="19"/>
      <c r="D164" s="20"/>
      <c r="E164" s="19"/>
      <c r="F164" s="20"/>
      <c r="G164" s="19"/>
      <c r="H164" s="21" t="str">
        <f>F$333</f>
        <v>Jeanine Rikkert</v>
      </c>
      <c r="I164" s="6" t="str">
        <f>$F$266</f>
        <v>Babeth Asbroek</v>
      </c>
      <c r="J164" s="19"/>
      <c r="K164" s="14"/>
    </row>
    <row r="165" spans="2:11" x14ac:dyDescent="0.2">
      <c r="B165" s="4">
        <f>J160+1</f>
        <v>42814</v>
      </c>
      <c r="C165" s="4">
        <f>B165+1</f>
        <v>42815</v>
      </c>
      <c r="D165" s="4">
        <f>C165+1</f>
        <v>42816</v>
      </c>
      <c r="E165" s="4">
        <f>D165+1</f>
        <v>42817</v>
      </c>
      <c r="F165" s="4">
        <f>E165+1</f>
        <v>42818</v>
      </c>
      <c r="G165" s="4">
        <f>F165+1</f>
        <v>42819</v>
      </c>
      <c r="H165" s="4">
        <f>G165</f>
        <v>42819</v>
      </c>
      <c r="I165" s="4">
        <f>H165+1</f>
        <v>42820</v>
      </c>
      <c r="J165" s="4">
        <f>I165</f>
        <v>42820</v>
      </c>
      <c r="K165" s="28" t="s">
        <v>317</v>
      </c>
    </row>
    <row r="166" spans="2:11" x14ac:dyDescent="0.2">
      <c r="B166" s="5"/>
      <c r="C166" s="23" t="str">
        <f>$F$290</f>
        <v>Robin Heilen</v>
      </c>
      <c r="D166" s="7"/>
      <c r="E166" s="12" t="s">
        <v>293</v>
      </c>
      <c r="F166" s="43"/>
      <c r="G166" s="6" t="str">
        <f>$F$284</f>
        <v>Manda Geels</v>
      </c>
      <c r="H166" s="21" t="str">
        <f>$F$314</f>
        <v>Josefien Luberti</v>
      </c>
      <c r="I166" s="12" t="str">
        <f>F$279</f>
        <v>Ans Brinks</v>
      </c>
      <c r="J166" s="63" t="s">
        <v>40</v>
      </c>
      <c r="K166" s="14"/>
    </row>
    <row r="167" spans="2:11" x14ac:dyDescent="0.2">
      <c r="B167" s="15"/>
      <c r="C167" s="23"/>
      <c r="D167" s="7"/>
      <c r="E167" s="12"/>
      <c r="F167" s="43"/>
      <c r="G167" s="6" t="str">
        <f>$F$275</f>
        <v>Ellen  Borggreve</v>
      </c>
      <c r="H167" s="6" t="str">
        <f>$F$271</f>
        <v>Kreijkes Jol\ Wessels Silvia</v>
      </c>
      <c r="I167" s="6" t="str">
        <f>F$263</f>
        <v>Korte Anneke\ Asbroek Mirjam</v>
      </c>
      <c r="J167" s="6" t="str">
        <f>$F$303</f>
        <v>Gerhard Kosters</v>
      </c>
      <c r="K167" s="14"/>
    </row>
    <row r="168" spans="2:11" x14ac:dyDescent="0.2">
      <c r="B168" s="15"/>
      <c r="C168" s="6"/>
      <c r="D168" s="7"/>
      <c r="E168" s="6"/>
      <c r="F168" s="7"/>
      <c r="G168" s="6" t="str">
        <f>F$340</f>
        <v>Hilda Schreyer</v>
      </c>
      <c r="H168" s="16" t="str">
        <f>$F$301</f>
        <v>John Korte</v>
      </c>
      <c r="I168" s="6" t="str">
        <f>F$280</f>
        <v>Ingrid Brinks</v>
      </c>
      <c r="J168" s="16"/>
      <c r="K168" s="14"/>
    </row>
    <row r="169" spans="2:11" x14ac:dyDescent="0.2">
      <c r="B169" s="18"/>
      <c r="C169" s="19"/>
      <c r="D169" s="20"/>
      <c r="E169" s="19"/>
      <c r="F169" s="20"/>
      <c r="G169" s="6"/>
      <c r="H169" s="21" t="str">
        <f>$F$320</f>
        <v>Johan Noordink</v>
      </c>
      <c r="I169" s="19" t="str">
        <f>F$360</f>
        <v>Hetty Wolters</v>
      </c>
      <c r="J169" s="21"/>
      <c r="K169" s="14"/>
    </row>
    <row r="170" spans="2:11" x14ac:dyDescent="0.2">
      <c r="B170" s="4">
        <f>J165+1</f>
        <v>42821</v>
      </c>
      <c r="C170" s="4">
        <f>B170+1</f>
        <v>42822</v>
      </c>
      <c r="D170" s="4">
        <f>C170+1</f>
        <v>42823</v>
      </c>
      <c r="E170" s="4">
        <f>D170+1</f>
        <v>42824</v>
      </c>
      <c r="F170" s="4">
        <f>E170+1</f>
        <v>42825</v>
      </c>
      <c r="G170" s="4">
        <f>F170+1</f>
        <v>42826</v>
      </c>
      <c r="H170" s="4">
        <f>G170</f>
        <v>42826</v>
      </c>
      <c r="I170" s="4">
        <f>H170+1</f>
        <v>42827</v>
      </c>
      <c r="J170" s="4">
        <f>I170</f>
        <v>42827</v>
      </c>
      <c r="K170" s="14" t="s">
        <v>318</v>
      </c>
    </row>
    <row r="171" spans="2:11" x14ac:dyDescent="0.2">
      <c r="B171" s="5"/>
      <c r="C171" s="6" t="str">
        <f>F$357</f>
        <v>Moniek Wolters</v>
      </c>
      <c r="D171" s="7"/>
      <c r="E171" s="8" t="str">
        <f>F$268</f>
        <v>Johan Berge ten</v>
      </c>
      <c r="F171" s="43"/>
      <c r="G171" s="6" t="str">
        <f>$F$294</f>
        <v>Ida Jansman</v>
      </c>
      <c r="H171" s="11" t="str">
        <f>F$335</f>
        <v>Annette Rikkert</v>
      </c>
      <c r="I171" s="16" t="str">
        <f>$F$277</f>
        <v xml:space="preserve">Jose Braamhaar       </v>
      </c>
      <c r="J171" s="66" t="s">
        <v>17</v>
      </c>
      <c r="K171" s="14"/>
    </row>
    <row r="172" spans="2:11" x14ac:dyDescent="0.2">
      <c r="B172" s="15"/>
      <c r="C172" s="6"/>
      <c r="D172" s="7"/>
      <c r="E172" s="6" t="str">
        <f>F$359</f>
        <v>Benny Wolters</v>
      </c>
      <c r="F172" s="7"/>
      <c r="G172" s="8" t="str">
        <f>F$302</f>
        <v>Clara Kosters</v>
      </c>
      <c r="H172" s="11" t="str">
        <f>$F$300</f>
        <v>Anneke Korte</v>
      </c>
      <c r="I172" s="16" t="str">
        <f>$F$283</f>
        <v>Bettine Dirksen</v>
      </c>
      <c r="J172" s="6"/>
      <c r="K172" s="14"/>
    </row>
    <row r="173" spans="2:11" x14ac:dyDescent="0.2">
      <c r="B173" s="15"/>
      <c r="C173" s="6"/>
      <c r="D173" s="7"/>
      <c r="E173" s="6"/>
      <c r="F173" s="7"/>
      <c r="G173" s="6"/>
      <c r="H173" s="23" t="str">
        <f>$F$290</f>
        <v>Robin Heilen</v>
      </c>
      <c r="I173" s="16" t="str">
        <f>$F$285</f>
        <v>Jeanet Gerritsen</v>
      </c>
      <c r="J173" s="6"/>
      <c r="K173" s="14"/>
    </row>
    <row r="174" spans="2:11" x14ac:dyDescent="0.2">
      <c r="B174" s="18"/>
      <c r="C174" s="19"/>
      <c r="D174" s="20"/>
      <c r="E174" s="19"/>
      <c r="F174" s="20"/>
      <c r="G174" s="19"/>
      <c r="H174" s="21" t="str">
        <f>$F$293</f>
        <v>Gerben Huuskes</v>
      </c>
      <c r="I174" s="16" t="str">
        <f>$B$342</f>
        <v>Schreijer Mariel</v>
      </c>
      <c r="J174" s="19"/>
      <c r="K174" s="14"/>
    </row>
    <row r="175" spans="2:11" x14ac:dyDescent="0.2">
      <c r="B175" s="4">
        <f>J170+1</f>
        <v>42828</v>
      </c>
      <c r="C175" s="4">
        <f>B175+1</f>
        <v>42829</v>
      </c>
      <c r="D175" s="4">
        <f>C175+1</f>
        <v>42830</v>
      </c>
      <c r="E175" s="4">
        <f>D175+1</f>
        <v>42831</v>
      </c>
      <c r="F175" s="4">
        <f>E175+1</f>
        <v>42832</v>
      </c>
      <c r="G175" s="4">
        <f>F175+1</f>
        <v>42833</v>
      </c>
      <c r="H175" s="4">
        <f>G175</f>
        <v>42833</v>
      </c>
      <c r="I175" s="4">
        <f>H175+1</f>
        <v>42834</v>
      </c>
      <c r="J175" s="4">
        <f>I175</f>
        <v>42834</v>
      </c>
      <c r="K175" s="14" t="s">
        <v>319</v>
      </c>
    </row>
    <row r="176" spans="2:11" x14ac:dyDescent="0.2">
      <c r="B176" s="5"/>
      <c r="C176" s="31" t="str">
        <f>F$320</f>
        <v>Johan Noordink</v>
      </c>
      <c r="D176" s="7"/>
      <c r="E176" s="12" t="str">
        <f>F$343</f>
        <v xml:space="preserve">Hans Schrooten </v>
      </c>
      <c r="F176" s="43"/>
      <c r="G176" s="8" t="str">
        <f>$F$338</f>
        <v>Karin Rouweler</v>
      </c>
      <c r="H176" s="12" t="s">
        <v>279</v>
      </c>
      <c r="I176" s="12" t="str">
        <f>F$318</f>
        <v>Henk Nijenhuis</v>
      </c>
      <c r="J176" s="63" t="s">
        <v>44</v>
      </c>
      <c r="K176" s="14"/>
    </row>
    <row r="177" spans="2:11" x14ac:dyDescent="0.2">
      <c r="B177" s="15"/>
      <c r="C177" s="6"/>
      <c r="D177" s="7"/>
      <c r="E177" s="12" t="str">
        <f>$F$291</f>
        <v>Ramon Heveling</v>
      </c>
      <c r="F177" s="7"/>
      <c r="G177" s="6" t="str">
        <f>$F$328</f>
        <v>Esterel Pluimers</v>
      </c>
      <c r="H177" s="6"/>
      <c r="I177" s="6" t="str">
        <f>$F$319</f>
        <v>Rita Nijenhuis</v>
      </c>
      <c r="J177" s="6" t="str">
        <f>$F$303</f>
        <v>Gerhard Kosters</v>
      </c>
      <c r="K177" s="14"/>
    </row>
    <row r="178" spans="2:11" x14ac:dyDescent="0.2">
      <c r="B178" s="15"/>
      <c r="C178" s="6"/>
      <c r="D178" s="7"/>
      <c r="E178" s="6"/>
      <c r="F178" s="7"/>
      <c r="G178" s="6"/>
      <c r="H178" s="16" t="s">
        <v>280</v>
      </c>
      <c r="I178" s="6" t="str">
        <f>$F$312</f>
        <v>Manon Lammertink</v>
      </c>
      <c r="J178" s="16"/>
      <c r="K178" s="14"/>
    </row>
    <row r="179" spans="2:11" x14ac:dyDescent="0.2">
      <c r="B179" s="18"/>
      <c r="C179" s="19"/>
      <c r="D179" s="20"/>
      <c r="E179" s="19"/>
      <c r="F179" s="20"/>
      <c r="G179" s="19"/>
      <c r="H179" s="21"/>
      <c r="I179" s="19" t="str">
        <f>$F$345</f>
        <v>Corine Schrijver</v>
      </c>
      <c r="J179" s="16"/>
      <c r="K179" s="14"/>
    </row>
    <row r="180" spans="2:11" x14ac:dyDescent="0.2">
      <c r="B180" s="4">
        <f>J175+1</f>
        <v>42835</v>
      </c>
      <c r="C180" s="4">
        <f>B180+1</f>
        <v>42836</v>
      </c>
      <c r="D180" s="4">
        <f>C180+1</f>
        <v>42837</v>
      </c>
      <c r="E180" s="4">
        <f>D180+1</f>
        <v>42838</v>
      </c>
      <c r="F180" s="4">
        <f>E180+1</f>
        <v>42839</v>
      </c>
      <c r="G180" s="4">
        <f>F180+1</f>
        <v>42840</v>
      </c>
      <c r="H180" s="4">
        <f>G180</f>
        <v>42840</v>
      </c>
      <c r="I180" s="4">
        <f>H180+1</f>
        <v>42841</v>
      </c>
      <c r="J180" s="4">
        <f>I180</f>
        <v>42841</v>
      </c>
      <c r="K180" s="28"/>
    </row>
    <row r="181" spans="2:11" x14ac:dyDescent="0.2">
      <c r="B181" s="5"/>
      <c r="C181" s="25" t="str">
        <f>F$332</f>
        <v>Jorn Riet van der</v>
      </c>
      <c r="D181" s="7"/>
      <c r="E181" s="25" t="str">
        <f>$F$272</f>
        <v>Andre Bode</v>
      </c>
      <c r="F181" s="43"/>
      <c r="G181" s="8" t="str">
        <f>$F$261</f>
        <v>Annemarie Altena</v>
      </c>
      <c r="H181" s="12" t="str">
        <f>$F$353</f>
        <v>Jacqueline Stegge a/d</v>
      </c>
      <c r="I181" s="43"/>
      <c r="J181" s="43"/>
      <c r="K181" s="14"/>
    </row>
    <row r="182" spans="2:11" x14ac:dyDescent="0.2">
      <c r="B182" s="15"/>
      <c r="C182" s="6"/>
      <c r="D182" s="7"/>
      <c r="E182" s="23" t="str">
        <f>$F$298</f>
        <v>Bart Knol</v>
      </c>
      <c r="F182" s="43" t="s">
        <v>66</v>
      </c>
      <c r="G182" s="6" t="str">
        <f>$F$260</f>
        <v>Miranda Aalderink</v>
      </c>
      <c r="H182" s="6" t="str">
        <f>$F$281</f>
        <v>Monique Brinks</v>
      </c>
      <c r="I182" s="43" t="s">
        <v>67</v>
      </c>
      <c r="J182" s="43" t="s">
        <v>67</v>
      </c>
      <c r="K182" s="14"/>
    </row>
    <row r="183" spans="2:11" x14ac:dyDescent="0.2">
      <c r="B183" s="15"/>
      <c r="C183" s="6"/>
      <c r="D183" s="7"/>
      <c r="E183" s="6"/>
      <c r="F183" s="7"/>
      <c r="G183" s="6"/>
      <c r="H183" s="16" t="str">
        <f>$F$282</f>
        <v>Robert Brinks</v>
      </c>
      <c r="I183" s="7"/>
      <c r="J183" s="7"/>
      <c r="K183" s="14"/>
    </row>
    <row r="184" spans="2:11" x14ac:dyDescent="0.2">
      <c r="B184" s="18"/>
      <c r="C184" s="19"/>
      <c r="D184" s="20"/>
      <c r="E184" s="19"/>
      <c r="F184" s="20"/>
      <c r="G184" s="19"/>
      <c r="H184" s="21" t="str">
        <f>$F$341</f>
        <v>Richard Schreijer</v>
      </c>
      <c r="I184" s="20"/>
      <c r="J184" s="20"/>
      <c r="K184" s="14"/>
    </row>
    <row r="185" spans="2:11" x14ac:dyDescent="0.2">
      <c r="B185" s="4">
        <f>J180+1</f>
        <v>42842</v>
      </c>
      <c r="C185" s="4">
        <f>B185+1</f>
        <v>42843</v>
      </c>
      <c r="D185" s="4">
        <f>C185+1</f>
        <v>42844</v>
      </c>
      <c r="E185" s="4">
        <f>D185+1</f>
        <v>42845</v>
      </c>
      <c r="F185" s="4">
        <f>E185+1</f>
        <v>42846</v>
      </c>
      <c r="G185" s="4">
        <f>F185+1</f>
        <v>42847</v>
      </c>
      <c r="H185" s="4">
        <f>G185</f>
        <v>42847</v>
      </c>
      <c r="I185" s="4">
        <f>H185+1</f>
        <v>42848</v>
      </c>
      <c r="J185" s="4">
        <f>I185</f>
        <v>42848</v>
      </c>
      <c r="K185" t="s">
        <v>320</v>
      </c>
    </row>
    <row r="186" spans="2:11" x14ac:dyDescent="0.2">
      <c r="B186" s="61" t="str">
        <f>$F$347</f>
        <v>Christel Slaghekke</v>
      </c>
      <c r="C186" s="23" t="str">
        <f>$F$290</f>
        <v>Robin Heilen</v>
      </c>
      <c r="D186" s="7"/>
      <c r="E186" s="6" t="s">
        <v>292</v>
      </c>
      <c r="F186" s="43"/>
      <c r="G186" s="25" t="str">
        <f>$F$309</f>
        <v>Sandra Kuipers</v>
      </c>
      <c r="H186" s="12" t="str">
        <f>$F$337</f>
        <v>Chantal Roetgerink</v>
      </c>
      <c r="I186" s="11" t="str">
        <f>$F$330</f>
        <v>Herman Render</v>
      </c>
      <c r="J186" s="64" t="s">
        <v>48</v>
      </c>
      <c r="K186" s="14"/>
    </row>
    <row r="187" spans="2:11" x14ac:dyDescent="0.2">
      <c r="B187" s="61" t="str">
        <f>$F$317</f>
        <v>Angela Nijbroek</v>
      </c>
      <c r="C187" s="6"/>
      <c r="D187" s="7"/>
      <c r="E187" s="12"/>
      <c r="F187" s="7"/>
      <c r="G187" s="6" t="str">
        <f>$F$267</f>
        <v>Madelon Averdijk</v>
      </c>
      <c r="H187" s="6" t="str">
        <f>$F$313</f>
        <v>Sabina Ligtenberg</v>
      </c>
      <c r="I187" s="16" t="str">
        <f>$F$331</f>
        <v>Ingrid Render</v>
      </c>
      <c r="J187" s="6" t="str">
        <f>$F$303</f>
        <v>Gerhard Kosters</v>
      </c>
      <c r="K187" s="14"/>
    </row>
    <row r="188" spans="2:11" x14ac:dyDescent="0.2">
      <c r="B188" s="61" t="str">
        <f>$F$287</f>
        <v>Grady Hagedoorn</v>
      </c>
      <c r="C188" s="6"/>
      <c r="D188" s="7"/>
      <c r="E188" s="23"/>
      <c r="F188" s="7"/>
      <c r="G188" s="8"/>
      <c r="H188" s="11" t="str">
        <f>$F$348</f>
        <v>Inge Slaghuis</v>
      </c>
      <c r="I188" s="16" t="str">
        <f>$F$265</f>
        <v>Rene Asbroek</v>
      </c>
      <c r="J188" s="16"/>
      <c r="K188" s="14"/>
    </row>
    <row r="189" spans="2:11" x14ac:dyDescent="0.2">
      <c r="B189" s="61" t="str">
        <f>$F$324</f>
        <v>Diane Otten</v>
      </c>
      <c r="C189" s="6"/>
      <c r="D189" s="7"/>
      <c r="E189" s="6"/>
      <c r="F189" s="7"/>
      <c r="G189" s="6"/>
      <c r="H189" s="16" t="str">
        <f>$F$316</f>
        <v>Daniëlle Morsink</v>
      </c>
      <c r="I189" s="21" t="str">
        <f>$F$264</f>
        <v>Karin Asbroek</v>
      </c>
      <c r="J189" s="16"/>
      <c r="K189" s="14"/>
    </row>
    <row r="190" spans="2:11" x14ac:dyDescent="0.2">
      <c r="B190" s="61" t="s">
        <v>297</v>
      </c>
      <c r="C190" s="6"/>
      <c r="D190" s="7"/>
      <c r="E190" s="6"/>
      <c r="F190" s="7"/>
      <c r="G190" s="6"/>
      <c r="H190" s="16"/>
      <c r="I190" s="21"/>
      <c r="J190" s="16"/>
      <c r="K190" s="14"/>
    </row>
    <row r="191" spans="2:11" x14ac:dyDescent="0.2">
      <c r="B191" s="4">
        <f>J185+1</f>
        <v>42849</v>
      </c>
      <c r="C191" s="4">
        <f>B191+1</f>
        <v>42850</v>
      </c>
      <c r="D191" s="4">
        <f>C191+1</f>
        <v>42851</v>
      </c>
      <c r="E191" s="4">
        <f>D191+1</f>
        <v>42852</v>
      </c>
      <c r="F191" s="4">
        <f>E191+1</f>
        <v>42853</v>
      </c>
      <c r="G191" s="4">
        <f>F191+1</f>
        <v>42854</v>
      </c>
      <c r="H191" s="4">
        <f>G191</f>
        <v>42854</v>
      </c>
      <c r="I191" s="4">
        <f>H191+1</f>
        <v>42855</v>
      </c>
      <c r="J191" s="4">
        <f>I191</f>
        <v>42855</v>
      </c>
      <c r="K191" s="14" t="s">
        <v>321</v>
      </c>
    </row>
    <row r="192" spans="2:11" x14ac:dyDescent="0.2">
      <c r="B192" s="46"/>
      <c r="C192" s="6" t="str">
        <f>F$357</f>
        <v>Moniek Wolters</v>
      </c>
      <c r="D192" s="7" t="s">
        <v>76</v>
      </c>
      <c r="E192" s="8" t="str">
        <f>F$268</f>
        <v>Johan Berge ten</v>
      </c>
      <c r="F192" s="43"/>
      <c r="G192" s="6" t="str">
        <f>$F$323</f>
        <v>Anita Oremus</v>
      </c>
      <c r="H192" s="11" t="str">
        <f>F$297</f>
        <v>Paul Kerkhof</v>
      </c>
      <c r="I192" s="16" t="str">
        <f>$F$273</f>
        <v>Silvia Bode</v>
      </c>
      <c r="J192" s="63" t="s">
        <v>28</v>
      </c>
    </row>
    <row r="193" spans="2:11" x14ac:dyDescent="0.2">
      <c r="B193" s="46"/>
      <c r="C193" s="6"/>
      <c r="D193" s="43" t="s">
        <v>77</v>
      </c>
      <c r="E193" s="6" t="str">
        <f>F$359</f>
        <v>Benny Wolters</v>
      </c>
      <c r="F193" s="7"/>
      <c r="G193" s="6" t="str">
        <f>F$302</f>
        <v>Clara Kosters</v>
      </c>
      <c r="H193" s="16" t="str">
        <f>F$355</f>
        <v xml:space="preserve">Stef Vries de </v>
      </c>
      <c r="I193" s="6" t="str">
        <f>$F$325</f>
        <v>Ella Otten</v>
      </c>
      <c r="J193" s="6"/>
      <c r="K193" s="14"/>
    </row>
    <row r="194" spans="2:11" x14ac:dyDescent="0.2">
      <c r="B194" s="46"/>
      <c r="C194" s="6"/>
      <c r="D194" s="7"/>
      <c r="E194" s="6"/>
      <c r="F194" s="7"/>
      <c r="G194" s="6"/>
      <c r="H194" s="16" t="str">
        <f>F$334</f>
        <v>Petra Rikkert</v>
      </c>
      <c r="I194" s="6" t="str">
        <f>$F$326</f>
        <v>Margriet Otten van</v>
      </c>
      <c r="J194" s="6"/>
      <c r="K194" s="14"/>
    </row>
    <row r="195" spans="2:11" x14ac:dyDescent="0.2">
      <c r="B195" s="46"/>
      <c r="C195" s="19"/>
      <c r="D195" s="20"/>
      <c r="E195" s="19"/>
      <c r="F195" s="20"/>
      <c r="G195" s="6"/>
      <c r="H195" s="21" t="str">
        <f>F$333</f>
        <v>Jeanine Rikkert</v>
      </c>
      <c r="I195" s="19" t="str">
        <f>$F$327</f>
        <v>Desiree Rhee van</v>
      </c>
      <c r="J195" s="19"/>
      <c r="K195" s="14"/>
    </row>
    <row r="196" spans="2:11" x14ac:dyDescent="0.2">
      <c r="B196" s="4">
        <f>J191+1</f>
        <v>42856</v>
      </c>
      <c r="C196" s="4">
        <f>B196+1</f>
        <v>42857</v>
      </c>
      <c r="D196" s="4">
        <f>C196+1</f>
        <v>42858</v>
      </c>
      <c r="E196" s="4">
        <f>D196+1</f>
        <v>42859</v>
      </c>
      <c r="F196" s="4">
        <f>E196+1</f>
        <v>42860</v>
      </c>
      <c r="G196" s="4">
        <f>F196+1</f>
        <v>42861</v>
      </c>
      <c r="H196" s="4">
        <f>G196</f>
        <v>42861</v>
      </c>
      <c r="I196" s="4">
        <f>H196+1</f>
        <v>42862</v>
      </c>
      <c r="J196" s="4">
        <f>I196</f>
        <v>42862</v>
      </c>
      <c r="K196" s="14" t="s">
        <v>322</v>
      </c>
    </row>
    <row r="197" spans="2:11" x14ac:dyDescent="0.2">
      <c r="B197" s="47"/>
      <c r="C197" s="31" t="str">
        <f>F$320</f>
        <v>Johan Noordink</v>
      </c>
      <c r="D197" s="15"/>
      <c r="E197" s="12" t="str">
        <f>F$343</f>
        <v xml:space="preserve">Hans Schrooten </v>
      </c>
      <c r="F197" s="9"/>
      <c r="G197" s="6" t="str">
        <f>$F$270</f>
        <v>Lieke Busger op Vollenbroek</v>
      </c>
      <c r="H197" s="21" t="str">
        <f>$F$342</f>
        <v>Steentjes Co\ Schreijer Mariel</v>
      </c>
      <c r="I197" s="6" t="str">
        <f>$F$262</f>
        <v>Hermien Asbroek</v>
      </c>
      <c r="J197" s="63" t="s">
        <v>40</v>
      </c>
      <c r="K197" s="14"/>
    </row>
    <row r="198" spans="2:11" x14ac:dyDescent="0.2">
      <c r="B198" s="47"/>
      <c r="C198" s="6"/>
      <c r="D198" s="15"/>
      <c r="E198" s="25" t="str">
        <f>$F$278</f>
        <v>Rob Brinck ten</v>
      </c>
      <c r="F198" s="7"/>
      <c r="G198" s="6" t="str">
        <f>$F$354</f>
        <v>Chantal Veldhuis</v>
      </c>
      <c r="H198" s="6" t="str">
        <f>$F$326</f>
        <v>Margriet Otten van</v>
      </c>
      <c r="I198" s="19" t="str">
        <f>$F$292</f>
        <v>Bianca Huuskes</v>
      </c>
      <c r="J198" s="6" t="str">
        <f>$F$303</f>
        <v>Gerhard Kosters</v>
      </c>
      <c r="K198" s="14"/>
    </row>
    <row r="199" spans="2:11" x14ac:dyDescent="0.2">
      <c r="B199" s="15"/>
      <c r="C199" s="6"/>
      <c r="D199" s="15"/>
      <c r="E199" s="16"/>
      <c r="F199" s="7"/>
      <c r="G199" s="6"/>
      <c r="H199" s="16" t="str">
        <f>$F$301</f>
        <v>John Korte</v>
      </c>
      <c r="I199" s="6" t="str">
        <f>$F$307</f>
        <v>Daniëlle Krake</v>
      </c>
      <c r="J199" s="6"/>
      <c r="K199" s="14"/>
    </row>
    <row r="200" spans="2:11" x14ac:dyDescent="0.2">
      <c r="B200" s="18"/>
      <c r="C200" s="19"/>
      <c r="D200" s="18"/>
      <c r="E200" s="16"/>
      <c r="F200" s="20"/>
      <c r="G200" s="19"/>
      <c r="H200" s="21" t="str">
        <f>$F$320</f>
        <v>Johan Noordink</v>
      </c>
      <c r="I200" s="6" t="str">
        <f>$F$266</f>
        <v>Babeth Asbroek</v>
      </c>
      <c r="J200" s="19"/>
      <c r="K200" s="14"/>
    </row>
    <row r="201" spans="2:11" x14ac:dyDescent="0.2">
      <c r="B201" s="4">
        <f>J196+1</f>
        <v>42863</v>
      </c>
      <c r="C201" s="4">
        <f>B201+1</f>
        <v>42864</v>
      </c>
      <c r="D201" s="4">
        <f>C201+1</f>
        <v>42865</v>
      </c>
      <c r="E201" s="4">
        <f>D201+1</f>
        <v>42866</v>
      </c>
      <c r="F201" s="4">
        <f>E201+1</f>
        <v>42867</v>
      </c>
      <c r="G201" s="4">
        <f>F201+1</f>
        <v>42868</v>
      </c>
      <c r="H201" s="4">
        <f>G201</f>
        <v>42868</v>
      </c>
      <c r="I201" s="4">
        <f>H201+1</f>
        <v>42869</v>
      </c>
      <c r="J201" s="4">
        <f>I201</f>
        <v>42869</v>
      </c>
      <c r="K201" s="14" t="s">
        <v>323</v>
      </c>
    </row>
    <row r="202" spans="2:11" ht="13.5" thickBot="1" x14ac:dyDescent="0.25">
      <c r="B202" s="5"/>
      <c r="C202" s="6" t="str">
        <f>F$332</f>
        <v>Jorn Riet van der</v>
      </c>
      <c r="D202" s="7"/>
      <c r="E202" s="12" t="s">
        <v>33</v>
      </c>
      <c r="F202" s="42"/>
      <c r="G202" s="12" t="str">
        <f>F$350</f>
        <v>Sandra Slot</v>
      </c>
      <c r="H202" s="11" t="str">
        <f>F$335</f>
        <v>Annette Rikkert</v>
      </c>
      <c r="I202" s="12" t="str">
        <f>F$279</f>
        <v>Ans Brinks</v>
      </c>
      <c r="J202" s="63" t="s">
        <v>46</v>
      </c>
      <c r="K202" s="14"/>
    </row>
    <row r="203" spans="2:11" x14ac:dyDescent="0.2">
      <c r="B203" s="15"/>
      <c r="C203" s="6"/>
      <c r="D203" s="7"/>
      <c r="E203" s="6"/>
      <c r="F203" s="7"/>
      <c r="G203" s="6" t="str">
        <f>F$352</f>
        <v>Joyce Spoolder</v>
      </c>
      <c r="H203" s="11" t="str">
        <f>$F$300</f>
        <v>Anneke Korte</v>
      </c>
      <c r="I203" s="6" t="str">
        <f>F$263</f>
        <v>Korte Anneke\ Asbroek Mirjam</v>
      </c>
      <c r="J203" s="6"/>
      <c r="K203" s="14"/>
    </row>
    <row r="204" spans="2:11" x14ac:dyDescent="0.2">
      <c r="B204" s="15"/>
      <c r="C204" s="6"/>
      <c r="D204" s="7"/>
      <c r="E204" s="6"/>
      <c r="F204" s="7"/>
      <c r="G204" s="6"/>
      <c r="H204" s="23" t="str">
        <f>$F$276</f>
        <v>Jos Braamhaar</v>
      </c>
      <c r="I204" s="6" t="str">
        <f>F$280</f>
        <v>Ingrid Brinks</v>
      </c>
      <c r="J204" s="6"/>
      <c r="K204" s="14"/>
    </row>
    <row r="205" spans="2:11" x14ac:dyDescent="0.2">
      <c r="B205" s="18"/>
      <c r="C205" s="6"/>
      <c r="D205" s="20"/>
      <c r="E205" s="6"/>
      <c r="F205" s="20"/>
      <c r="G205" s="6"/>
      <c r="H205" s="21" t="str">
        <f>$F$293</f>
        <v>Gerben Huuskes</v>
      </c>
      <c r="I205" s="19" t="str">
        <f>F$360</f>
        <v>Hetty Wolters</v>
      </c>
      <c r="J205" s="6"/>
      <c r="K205" s="14"/>
    </row>
    <row r="206" spans="2:11" x14ac:dyDescent="0.2">
      <c r="B206" s="4">
        <f>J201+1</f>
        <v>42870</v>
      </c>
      <c r="C206" s="4">
        <f>B206+1</f>
        <v>42871</v>
      </c>
      <c r="D206" s="4">
        <f>C206+1</f>
        <v>42872</v>
      </c>
      <c r="E206" s="4">
        <f>D206+1</f>
        <v>42873</v>
      </c>
      <c r="F206" s="4">
        <f>E206+1</f>
        <v>42874</v>
      </c>
      <c r="G206" s="4">
        <f>F206+1</f>
        <v>42875</v>
      </c>
      <c r="H206" s="4">
        <f>G206</f>
        <v>42875</v>
      </c>
      <c r="I206" s="4">
        <f>H206+1</f>
        <v>42876</v>
      </c>
      <c r="J206" s="4">
        <f>I206</f>
        <v>42876</v>
      </c>
      <c r="K206" s="14"/>
    </row>
    <row r="207" spans="2:11" x14ac:dyDescent="0.2">
      <c r="B207" s="5"/>
      <c r="C207" s="23" t="str">
        <f>$F$290</f>
        <v>Robin Heilen</v>
      </c>
      <c r="D207" s="9"/>
      <c r="E207" s="12" t="s">
        <v>42</v>
      </c>
      <c r="F207" s="9"/>
      <c r="G207" s="6" t="str">
        <f>$F$295</f>
        <v>Wilma Kamphuis</v>
      </c>
      <c r="H207" s="11" t="str">
        <f>$F$310</f>
        <v>Bianca Lammertink</v>
      </c>
      <c r="I207" s="16" t="str">
        <f>$F$277</f>
        <v xml:space="preserve">Jose Braamhaar       </v>
      </c>
      <c r="J207" s="12" t="s">
        <v>21</v>
      </c>
      <c r="K207" s="14"/>
    </row>
    <row r="208" spans="2:11" x14ac:dyDescent="0.2">
      <c r="B208" s="15"/>
      <c r="C208" s="6"/>
      <c r="D208" s="7"/>
      <c r="E208" s="6"/>
      <c r="F208" s="7"/>
      <c r="G208" s="6" t="str">
        <f>$F$329</f>
        <v>Mariel Pol</v>
      </c>
      <c r="H208" s="16" t="str">
        <f>$F$336</f>
        <v>Linda Roetgerink</v>
      </c>
      <c r="I208" s="16" t="str">
        <f>$F$283</f>
        <v>Bettine Dirksen</v>
      </c>
      <c r="J208" s="6"/>
      <c r="K208" s="14"/>
    </row>
    <row r="209" spans="2:11" x14ac:dyDescent="0.2">
      <c r="B209" s="15"/>
      <c r="C209" s="6"/>
      <c r="D209" s="7"/>
      <c r="E209" s="6"/>
      <c r="F209" s="7"/>
      <c r="G209" s="6"/>
      <c r="H209" s="16" t="str">
        <f>$F$282</f>
        <v>Robert Brinks</v>
      </c>
      <c r="I209" s="16" t="str">
        <f>$F$285</f>
        <v>Jeanet Gerritsen</v>
      </c>
      <c r="J209" s="6"/>
      <c r="K209" s="14"/>
    </row>
    <row r="210" spans="2:11" x14ac:dyDescent="0.2">
      <c r="B210" s="18"/>
      <c r="C210" s="6"/>
      <c r="D210" s="7"/>
      <c r="E210" s="6"/>
      <c r="F210" s="7"/>
      <c r="G210" s="6"/>
      <c r="H210" s="21" t="str">
        <f>$F$341</f>
        <v>Richard Schreijer</v>
      </c>
      <c r="I210" s="16" t="str">
        <f>$B$342</f>
        <v>Schreijer Mariel</v>
      </c>
      <c r="J210" s="19"/>
      <c r="K210" s="14"/>
    </row>
    <row r="211" spans="2:11" x14ac:dyDescent="0.2">
      <c r="B211" s="4">
        <f>J206+1</f>
        <v>42877</v>
      </c>
      <c r="C211" s="4">
        <f>B211+1</f>
        <v>42878</v>
      </c>
      <c r="D211" s="4">
        <f>C211+1</f>
        <v>42879</v>
      </c>
      <c r="E211" s="4">
        <f>D211+1</f>
        <v>42880</v>
      </c>
      <c r="F211" s="4">
        <f>E211+1</f>
        <v>42881</v>
      </c>
      <c r="G211" s="4">
        <f>F211+1</f>
        <v>42882</v>
      </c>
      <c r="H211" s="4">
        <f>G211</f>
        <v>42882</v>
      </c>
      <c r="I211" s="4">
        <f>H211+1</f>
        <v>42883</v>
      </c>
      <c r="J211" s="4">
        <f>I211</f>
        <v>42883</v>
      </c>
    </row>
    <row r="212" spans="2:11" x14ac:dyDescent="0.2">
      <c r="B212" s="5"/>
      <c r="C212" s="6"/>
      <c r="D212" s="9"/>
      <c r="E212" s="15"/>
      <c r="F212" s="9"/>
      <c r="G212" s="6" t="str">
        <f>$F$349</f>
        <v>Marjolein Slot</v>
      </c>
      <c r="H212" s="21" t="str">
        <f>$F$314</f>
        <v>Josefien Luberti</v>
      </c>
      <c r="I212" s="12" t="str">
        <f>F$318</f>
        <v>Henk Nijenhuis</v>
      </c>
      <c r="J212" s="12" t="s">
        <v>17</v>
      </c>
    </row>
    <row r="213" spans="2:11" x14ac:dyDescent="0.2">
      <c r="B213" s="5"/>
      <c r="C213" s="6"/>
      <c r="D213" s="7"/>
      <c r="E213" s="48" t="s">
        <v>79</v>
      </c>
      <c r="F213" s="7"/>
      <c r="G213" s="6" t="str">
        <f>$F$286</f>
        <v>Bianca Geurtse</v>
      </c>
      <c r="H213" s="6" t="str">
        <f>$F$271</f>
        <v>Kreijkes Jol\ Wessels Silvia</v>
      </c>
      <c r="I213" s="6" t="str">
        <f>$F$319</f>
        <v>Rita Nijenhuis</v>
      </c>
      <c r="J213" s="6"/>
    </row>
    <row r="214" spans="2:11" x14ac:dyDescent="0.2">
      <c r="B214" s="5"/>
      <c r="C214" s="6"/>
      <c r="D214" s="7"/>
      <c r="E214" s="15"/>
      <c r="F214" s="7"/>
      <c r="G214" s="6"/>
      <c r="H214" s="11" t="str">
        <f>$F$321</f>
        <v>Petra Olde Olthof</v>
      </c>
      <c r="I214" s="6" t="str">
        <f>$F$312</f>
        <v>Manon Lammertink</v>
      </c>
      <c r="J214" s="6"/>
    </row>
    <row r="215" spans="2:11" x14ac:dyDescent="0.2">
      <c r="B215" s="46"/>
      <c r="C215" s="19"/>
      <c r="D215" s="20"/>
      <c r="E215" s="15"/>
      <c r="F215" s="20"/>
      <c r="G215" s="19"/>
      <c r="H215" s="16" t="str">
        <f>$F$344</f>
        <v>Saskia Schuttenbeld</v>
      </c>
      <c r="I215" s="19" t="str">
        <f>$F$345</f>
        <v>Corine Schrijver</v>
      </c>
      <c r="J215" s="19"/>
    </row>
    <row r="216" spans="2:11" x14ac:dyDescent="0.2">
      <c r="B216" s="4">
        <f>J211+1</f>
        <v>42884</v>
      </c>
      <c r="C216" s="4">
        <f>B216+1</f>
        <v>42885</v>
      </c>
      <c r="D216" s="4">
        <f>C216+1</f>
        <v>42886</v>
      </c>
      <c r="E216" s="4">
        <f>D216+1</f>
        <v>42887</v>
      </c>
      <c r="F216" s="4">
        <f>E216+1</f>
        <v>42888</v>
      </c>
      <c r="G216" s="4">
        <f>F216+1</f>
        <v>42889</v>
      </c>
      <c r="H216" s="4">
        <f>G216</f>
        <v>42889</v>
      </c>
      <c r="I216" s="4">
        <f>H216+1</f>
        <v>42890</v>
      </c>
      <c r="J216" s="4">
        <f>I216</f>
        <v>42890</v>
      </c>
    </row>
    <row r="217" spans="2:11" x14ac:dyDescent="0.2">
      <c r="B217" s="49"/>
      <c r="C217" s="50"/>
      <c r="D217" s="50"/>
      <c r="E217" s="8" t="str">
        <f>F$268</f>
        <v>Johan Berge ten</v>
      </c>
      <c r="F217" s="51"/>
      <c r="G217" s="6" t="str">
        <f>$F$304</f>
        <v>Marleen Kienhuis</v>
      </c>
      <c r="H217" s="50"/>
      <c r="I217" s="43"/>
      <c r="J217" s="43"/>
    </row>
    <row r="218" spans="2:11" x14ac:dyDescent="0.2">
      <c r="B218" s="52"/>
      <c r="C218" s="50"/>
      <c r="D218" s="50"/>
      <c r="E218" s="6" t="str">
        <f>F$359</f>
        <v>Benny Wolters</v>
      </c>
      <c r="F218" s="50"/>
      <c r="G218" s="6" t="str">
        <f>$F$315</f>
        <v>Marieke Maathuis</v>
      </c>
      <c r="H218" s="50"/>
      <c r="I218" s="43" t="s">
        <v>80</v>
      </c>
      <c r="J218" s="43" t="s">
        <v>80</v>
      </c>
    </row>
    <row r="219" spans="2:11" x14ac:dyDescent="0.2">
      <c r="B219" s="50"/>
      <c r="C219" s="50"/>
      <c r="D219" s="50"/>
      <c r="E219" s="6"/>
      <c r="F219" s="50"/>
      <c r="G219" s="50"/>
      <c r="H219" s="50"/>
      <c r="I219" s="7"/>
      <c r="J219" s="7"/>
    </row>
    <row r="220" spans="2:11" x14ac:dyDescent="0.2">
      <c r="B220" s="50"/>
      <c r="C220" s="50"/>
      <c r="D220" s="50"/>
      <c r="E220" s="6"/>
      <c r="F220" s="50"/>
      <c r="G220" s="50"/>
      <c r="H220" s="50"/>
      <c r="I220" s="7"/>
      <c r="J220" s="7"/>
    </row>
    <row r="221" spans="2:11" x14ac:dyDescent="0.2">
      <c r="B221" s="53"/>
      <c r="C221" s="53"/>
      <c r="D221" s="53"/>
      <c r="E221" s="4">
        <f>E216+7</f>
        <v>42894</v>
      </c>
      <c r="F221" s="53"/>
      <c r="G221" s="53"/>
      <c r="H221" s="53"/>
      <c r="I221" s="53"/>
      <c r="J221" s="53"/>
    </row>
    <row r="222" spans="2:11" x14ac:dyDescent="0.2">
      <c r="B222" s="49"/>
      <c r="C222" s="50"/>
      <c r="D222" s="50"/>
      <c r="E222" s="6" t="str">
        <f>$F$272</f>
        <v>Andre Bode</v>
      </c>
      <c r="F222" s="51"/>
      <c r="G222" s="51"/>
      <c r="H222" s="50"/>
      <c r="I222" s="50"/>
      <c r="J222" s="50"/>
    </row>
    <row r="223" spans="2:11" x14ac:dyDescent="0.2">
      <c r="B223" s="52"/>
      <c r="C223" s="50"/>
      <c r="D223" s="50"/>
      <c r="E223" s="6" t="str">
        <f>$F$298</f>
        <v>Bart Knol</v>
      </c>
      <c r="F223" s="50"/>
      <c r="G223" s="50"/>
      <c r="H223" s="50"/>
      <c r="I223" s="50"/>
      <c r="J223" s="50"/>
    </row>
    <row r="224" spans="2:11" x14ac:dyDescent="0.2">
      <c r="B224" s="50"/>
      <c r="C224" s="50"/>
      <c r="D224" s="50"/>
      <c r="E224" s="6"/>
      <c r="F224" s="50"/>
      <c r="G224" s="50"/>
      <c r="H224" s="50"/>
      <c r="I224" s="50"/>
      <c r="J224" s="50"/>
    </row>
    <row r="225" spans="2:10" x14ac:dyDescent="0.2">
      <c r="B225" s="50"/>
      <c r="C225" s="50"/>
      <c r="D225" s="50"/>
      <c r="E225" s="6"/>
      <c r="F225" s="50"/>
      <c r="G225" s="50"/>
      <c r="H225" s="50"/>
      <c r="I225" s="50"/>
      <c r="J225" s="50"/>
    </row>
    <row r="226" spans="2:10" x14ac:dyDescent="0.2">
      <c r="B226" s="53"/>
      <c r="C226" s="53"/>
      <c r="D226" s="53"/>
      <c r="E226" s="4">
        <f>E221+7</f>
        <v>42901</v>
      </c>
      <c r="F226" s="53"/>
      <c r="G226" s="53"/>
      <c r="H226" s="53"/>
      <c r="I226" s="53"/>
      <c r="J226" s="53"/>
    </row>
    <row r="227" spans="2:10" x14ac:dyDescent="0.2">
      <c r="B227" s="49"/>
      <c r="C227" s="50"/>
      <c r="D227" s="50"/>
      <c r="E227" s="12" t="str">
        <f>F$343</f>
        <v xml:space="preserve">Hans Schrooten </v>
      </c>
      <c r="F227" s="51"/>
      <c r="G227" s="51"/>
      <c r="H227" s="50"/>
      <c r="I227" s="50"/>
      <c r="J227" s="50"/>
    </row>
    <row r="228" spans="2:10" x14ac:dyDescent="0.2">
      <c r="B228" s="52"/>
      <c r="C228" s="50"/>
      <c r="D228" s="50"/>
      <c r="E228" s="12" t="str">
        <f>$F$291</f>
        <v>Ramon Heveling</v>
      </c>
      <c r="F228" s="50"/>
      <c r="G228" s="50"/>
      <c r="H228" s="50"/>
      <c r="I228" s="50"/>
      <c r="J228" s="50"/>
    </row>
    <row r="229" spans="2:10" x14ac:dyDescent="0.2">
      <c r="B229" s="50"/>
      <c r="C229" s="50"/>
      <c r="D229" s="50"/>
      <c r="E229" s="6"/>
      <c r="F229" s="50"/>
      <c r="G229" s="50"/>
      <c r="H229" s="50"/>
      <c r="I229" s="50"/>
      <c r="J229" s="50"/>
    </row>
    <row r="230" spans="2:10" x14ac:dyDescent="0.2">
      <c r="B230" s="50"/>
      <c r="C230" s="50"/>
      <c r="D230" s="50"/>
      <c r="E230" s="6"/>
      <c r="F230" s="50"/>
      <c r="G230" s="50"/>
      <c r="H230" s="50"/>
      <c r="I230" s="50"/>
      <c r="J230" s="50"/>
    </row>
    <row r="231" spans="2:10" x14ac:dyDescent="0.2">
      <c r="B231" s="53"/>
      <c r="C231" s="53"/>
      <c r="D231" s="53"/>
      <c r="E231" s="4">
        <f>E226+7</f>
        <v>42908</v>
      </c>
      <c r="F231" s="53"/>
      <c r="G231" s="53"/>
      <c r="H231" s="53"/>
      <c r="I231" s="53"/>
      <c r="J231" s="53"/>
    </row>
    <row r="232" spans="2:10" x14ac:dyDescent="0.2">
      <c r="B232" s="49"/>
      <c r="C232" s="50"/>
      <c r="D232" s="50"/>
      <c r="E232" s="8" t="s">
        <v>293</v>
      </c>
      <c r="F232" s="51"/>
      <c r="G232" s="51"/>
      <c r="H232" s="50"/>
      <c r="I232" s="50"/>
      <c r="J232" s="50"/>
    </row>
    <row r="233" spans="2:10" x14ac:dyDescent="0.2">
      <c r="B233" s="52"/>
      <c r="C233" s="50"/>
      <c r="D233" s="50"/>
      <c r="E233" s="6"/>
      <c r="F233" s="50"/>
      <c r="G233" s="50"/>
      <c r="H233" s="50"/>
      <c r="I233" s="50"/>
      <c r="J233" s="50"/>
    </row>
    <row r="234" spans="2:10" x14ac:dyDescent="0.2">
      <c r="B234" s="50"/>
      <c r="C234" s="50"/>
      <c r="D234" s="50"/>
      <c r="E234" s="6"/>
      <c r="F234" s="50"/>
      <c r="G234" s="50"/>
      <c r="H234" s="50"/>
      <c r="I234" s="50"/>
      <c r="J234" s="50"/>
    </row>
    <row r="235" spans="2:10" x14ac:dyDescent="0.2">
      <c r="B235" s="50"/>
      <c r="C235" s="50"/>
      <c r="D235" s="50"/>
      <c r="E235" s="6"/>
      <c r="F235" s="50"/>
      <c r="G235" s="50"/>
      <c r="H235" s="50"/>
      <c r="I235" s="50"/>
      <c r="J235" s="50"/>
    </row>
    <row r="236" spans="2:10" x14ac:dyDescent="0.2">
      <c r="B236" s="53"/>
      <c r="C236" s="53"/>
      <c r="D236" s="53"/>
      <c r="E236" s="4">
        <f>E231+7</f>
        <v>42915</v>
      </c>
      <c r="F236" s="53"/>
      <c r="G236" s="53"/>
      <c r="H236" s="53"/>
      <c r="I236" s="53"/>
      <c r="J236" s="53"/>
    </row>
    <row r="237" spans="2:10" x14ac:dyDescent="0.2">
      <c r="B237" s="49"/>
      <c r="C237" s="50"/>
      <c r="D237" s="50"/>
      <c r="E237" s="8" t="str">
        <f>F$268</f>
        <v>Johan Berge ten</v>
      </c>
      <c r="F237" s="51"/>
      <c r="G237" s="51"/>
      <c r="H237" s="50"/>
      <c r="I237" s="50"/>
      <c r="J237" s="50"/>
    </row>
    <row r="238" spans="2:10" x14ac:dyDescent="0.2">
      <c r="B238" s="52"/>
      <c r="C238" s="50"/>
      <c r="D238" s="50"/>
      <c r="E238" s="6" t="str">
        <f>F$359</f>
        <v>Benny Wolters</v>
      </c>
      <c r="F238" s="50"/>
      <c r="G238" s="50"/>
      <c r="H238" s="50"/>
      <c r="I238" s="50"/>
      <c r="J238" s="50"/>
    </row>
    <row r="239" spans="2:10" x14ac:dyDescent="0.2">
      <c r="B239" s="50"/>
      <c r="C239" s="50"/>
      <c r="D239" s="50"/>
      <c r="E239" s="6"/>
      <c r="F239" s="50"/>
      <c r="G239" s="50"/>
      <c r="H239" s="50"/>
      <c r="I239" s="50"/>
      <c r="J239" s="50"/>
    </row>
    <row r="240" spans="2:10" x14ac:dyDescent="0.2">
      <c r="B240" s="50"/>
      <c r="C240" s="50"/>
      <c r="D240" s="50"/>
      <c r="E240" s="6"/>
      <c r="F240" s="50"/>
      <c r="G240" s="50"/>
      <c r="H240" s="50"/>
      <c r="I240" s="50"/>
      <c r="J240" s="50"/>
    </row>
    <row r="241" spans="2:10" x14ac:dyDescent="0.2">
      <c r="B241" s="53"/>
      <c r="C241" s="53"/>
      <c r="D241" s="53"/>
      <c r="E241" s="4">
        <f>E236+7</f>
        <v>42922</v>
      </c>
      <c r="F241" s="53"/>
      <c r="G241" s="53"/>
      <c r="H241" s="53"/>
      <c r="I241" s="53"/>
      <c r="J241" s="53"/>
    </row>
    <row r="242" spans="2:10" x14ac:dyDescent="0.2">
      <c r="B242" s="49"/>
      <c r="C242" s="50"/>
      <c r="D242" s="50"/>
      <c r="E242" s="12" t="str">
        <f>$F$278</f>
        <v>Rob Brinck ten</v>
      </c>
      <c r="F242" s="51"/>
      <c r="G242" s="51"/>
      <c r="H242" s="50"/>
      <c r="I242" s="50"/>
      <c r="J242" s="50"/>
    </row>
    <row r="243" spans="2:10" x14ac:dyDescent="0.2">
      <c r="B243" s="52"/>
      <c r="C243" s="50"/>
      <c r="D243" s="50"/>
      <c r="E243" s="12" t="str">
        <f>F$343</f>
        <v xml:space="preserve">Hans Schrooten </v>
      </c>
      <c r="F243" s="50"/>
      <c r="G243" s="50"/>
      <c r="H243" s="50"/>
      <c r="I243" s="50"/>
      <c r="J243" s="50"/>
    </row>
    <row r="244" spans="2:10" x14ac:dyDescent="0.2">
      <c r="B244" s="50"/>
      <c r="C244" s="50"/>
      <c r="D244" s="50"/>
      <c r="E244" s="6"/>
      <c r="F244" s="50"/>
      <c r="G244" s="50"/>
      <c r="H244" s="50"/>
      <c r="I244" s="50"/>
      <c r="J244" s="50"/>
    </row>
    <row r="245" spans="2:10" x14ac:dyDescent="0.2">
      <c r="B245" s="50"/>
      <c r="C245" s="50"/>
      <c r="D245" s="50"/>
      <c r="E245" s="6"/>
      <c r="F245" s="50"/>
      <c r="G245" s="50"/>
      <c r="H245" s="50"/>
      <c r="I245" s="50"/>
      <c r="J245" s="50"/>
    </row>
    <row r="246" spans="2:10" x14ac:dyDescent="0.2">
      <c r="B246" s="53"/>
      <c r="C246" s="53"/>
      <c r="D246" s="53"/>
      <c r="E246" s="4">
        <f>E241+7</f>
        <v>42929</v>
      </c>
      <c r="F246" s="53"/>
      <c r="G246" s="53"/>
      <c r="H246" s="53"/>
      <c r="I246" s="53"/>
      <c r="J246" s="53"/>
    </row>
    <row r="247" spans="2:10" x14ac:dyDescent="0.2">
      <c r="B247" s="49"/>
      <c r="C247" s="50"/>
      <c r="D247" s="50"/>
      <c r="E247" s="12"/>
      <c r="F247" s="51"/>
      <c r="G247" s="51"/>
      <c r="H247" s="50"/>
      <c r="I247" s="50"/>
      <c r="J247" s="50"/>
    </row>
    <row r="248" spans="2:10" x14ac:dyDescent="0.2">
      <c r="B248" s="52"/>
      <c r="C248" s="50"/>
      <c r="D248" s="50"/>
      <c r="E248" s="12"/>
      <c r="F248" s="50"/>
      <c r="G248" s="50"/>
      <c r="H248" s="50"/>
      <c r="I248" s="50"/>
      <c r="J248" s="50"/>
    </row>
    <row r="249" spans="2:10" x14ac:dyDescent="0.2">
      <c r="B249" s="50"/>
      <c r="C249" s="50"/>
      <c r="D249" s="50"/>
      <c r="E249" s="6"/>
      <c r="F249" s="50"/>
      <c r="G249" s="50"/>
      <c r="H249" s="50"/>
      <c r="I249" s="50"/>
      <c r="J249" s="50"/>
    </row>
    <row r="250" spans="2:10" x14ac:dyDescent="0.2">
      <c r="B250" s="50"/>
      <c r="C250" s="50"/>
      <c r="D250" s="50"/>
      <c r="E250" s="6"/>
      <c r="F250" s="50"/>
      <c r="G250" s="50"/>
      <c r="H250" s="50"/>
      <c r="I250" s="50"/>
      <c r="J250" s="50"/>
    </row>
    <row r="251" spans="2:10" x14ac:dyDescent="0.2">
      <c r="B251" s="53"/>
      <c r="C251" s="53"/>
      <c r="D251" s="53"/>
      <c r="F251" s="53"/>
      <c r="G251" s="53"/>
      <c r="H251" s="53"/>
      <c r="I251" s="53"/>
      <c r="J251" s="53"/>
    </row>
    <row r="252" spans="2:10" x14ac:dyDescent="0.2">
      <c r="B252" s="49"/>
      <c r="C252" s="50"/>
      <c r="D252" s="50"/>
      <c r="F252" s="51"/>
      <c r="G252" s="51"/>
      <c r="H252" s="50"/>
      <c r="I252" s="50"/>
      <c r="J252" s="50"/>
    </row>
    <row r="253" spans="2:10" x14ac:dyDescent="0.2">
      <c r="B253" s="52"/>
      <c r="C253" s="50"/>
      <c r="D253" s="50"/>
      <c r="F253" s="50"/>
      <c r="G253" s="50"/>
      <c r="H253" s="50"/>
      <c r="I253" s="50"/>
      <c r="J253" s="50"/>
    </row>
    <row r="254" spans="2:10" x14ac:dyDescent="0.2">
      <c r="B254" s="50"/>
      <c r="C254" s="50"/>
      <c r="D254" s="50"/>
      <c r="F254" s="50"/>
      <c r="G254" s="50"/>
      <c r="H254" s="50"/>
      <c r="I254" s="50"/>
      <c r="J254" s="50"/>
    </row>
    <row r="255" spans="2:10" x14ac:dyDescent="0.2">
      <c r="B255" s="50"/>
      <c r="C255" s="50"/>
      <c r="D255" s="50"/>
      <c r="F255" s="50"/>
      <c r="G255" s="50"/>
      <c r="H255" s="50"/>
      <c r="I255" s="50"/>
      <c r="J255" s="50"/>
    </row>
    <row r="257" spans="1:13" x14ac:dyDescent="0.2">
      <c r="B257" t="s">
        <v>18</v>
      </c>
    </row>
    <row r="259" spans="1:13" x14ac:dyDescent="0.2">
      <c r="B259" s="54" t="s">
        <v>81</v>
      </c>
      <c r="C259" s="54" t="s">
        <v>82</v>
      </c>
      <c r="D259" s="55" t="s">
        <v>83</v>
      </c>
      <c r="E259" s="54" t="s">
        <v>84</v>
      </c>
      <c r="F259" s="54" t="s">
        <v>85</v>
      </c>
      <c r="G259" s="54" t="s">
        <v>86</v>
      </c>
      <c r="H259" s="55" t="s">
        <v>87</v>
      </c>
    </row>
    <row r="260" spans="1:13" s="17" customFormat="1" x14ac:dyDescent="0.2">
      <c r="A260" s="17">
        <v>1</v>
      </c>
      <c r="B260" s="17" t="s">
        <v>88</v>
      </c>
      <c r="C260" s="17" t="s">
        <v>89</v>
      </c>
      <c r="D260" s="56">
        <v>333127</v>
      </c>
      <c r="F260" t="str">
        <f t="shared" ref="F260:F343" si="1">CONCATENATE(C260," ",B260)</f>
        <v>Miranda Aalderink</v>
      </c>
      <c r="H260" s="24">
        <f t="shared" ref="H260:H287" si="2">COUNTIF(C$7:J$215,F260)</f>
        <v>2</v>
      </c>
    </row>
    <row r="261" spans="1:13" s="17" customFormat="1" x14ac:dyDescent="0.2">
      <c r="A261">
        <f>A260+1</f>
        <v>2</v>
      </c>
      <c r="B261" s="17" t="s">
        <v>90</v>
      </c>
      <c r="C261" s="17" t="s">
        <v>91</v>
      </c>
      <c r="D261" s="56">
        <v>383928</v>
      </c>
      <c r="F261" t="str">
        <f t="shared" si="1"/>
        <v>Annemarie Altena</v>
      </c>
      <c r="G261" s="17" t="s">
        <v>92</v>
      </c>
      <c r="H261" s="24">
        <f t="shared" si="2"/>
        <v>2</v>
      </c>
      <c r="M261"/>
    </row>
    <row r="262" spans="1:13" s="17" customFormat="1" x14ac:dyDescent="0.2">
      <c r="A262">
        <f t="shared" ref="A262:A325" si="3">A261+1</f>
        <v>3</v>
      </c>
      <c r="B262" s="17" t="s">
        <v>93</v>
      </c>
      <c r="C262" s="17" t="s">
        <v>94</v>
      </c>
      <c r="D262" s="56">
        <v>363861</v>
      </c>
      <c r="E262" s="17" t="s">
        <v>95</v>
      </c>
      <c r="F262" t="str">
        <f t="shared" si="1"/>
        <v>Hermien Asbroek</v>
      </c>
      <c r="H262" s="24">
        <f t="shared" si="2"/>
        <v>6</v>
      </c>
      <c r="M262"/>
    </row>
    <row r="263" spans="1:13" x14ac:dyDescent="0.2">
      <c r="A263">
        <f t="shared" si="3"/>
        <v>4</v>
      </c>
      <c r="B263" t="s">
        <v>281</v>
      </c>
      <c r="C263" t="s">
        <v>282</v>
      </c>
      <c r="D263" s="57">
        <v>383999</v>
      </c>
      <c r="F263" t="str">
        <f t="shared" si="1"/>
        <v>Korte Anneke\ Asbroek Mirjam</v>
      </c>
      <c r="H263" s="24">
        <f t="shared" si="2"/>
        <v>6</v>
      </c>
    </row>
    <row r="264" spans="1:13" x14ac:dyDescent="0.2">
      <c r="A264">
        <f t="shared" si="3"/>
        <v>5</v>
      </c>
      <c r="B264" t="s">
        <v>93</v>
      </c>
      <c r="C264" t="s">
        <v>97</v>
      </c>
      <c r="D264" s="57"/>
      <c r="F264" t="str">
        <f t="shared" si="1"/>
        <v>Karin Asbroek</v>
      </c>
      <c r="H264" s="24">
        <f t="shared" si="2"/>
        <v>5</v>
      </c>
    </row>
    <row r="265" spans="1:13" x14ac:dyDescent="0.2">
      <c r="A265">
        <f t="shared" si="3"/>
        <v>6</v>
      </c>
      <c r="B265" t="s">
        <v>93</v>
      </c>
      <c r="C265" t="s">
        <v>98</v>
      </c>
      <c r="D265" s="57"/>
      <c r="F265" t="str">
        <f t="shared" si="1"/>
        <v>Rene Asbroek</v>
      </c>
      <c r="H265" s="24">
        <f t="shared" si="2"/>
        <v>5</v>
      </c>
    </row>
    <row r="266" spans="1:13" x14ac:dyDescent="0.2">
      <c r="A266">
        <f t="shared" si="3"/>
        <v>7</v>
      </c>
      <c r="B266" t="s">
        <v>93</v>
      </c>
      <c r="C266" t="s">
        <v>99</v>
      </c>
      <c r="D266" s="57"/>
      <c r="F266" t="str">
        <f t="shared" si="1"/>
        <v>Babeth Asbroek</v>
      </c>
      <c r="H266" s="24">
        <f t="shared" si="2"/>
        <v>6</v>
      </c>
    </row>
    <row r="267" spans="1:13" x14ac:dyDescent="0.2">
      <c r="A267">
        <f t="shared" si="3"/>
        <v>8</v>
      </c>
      <c r="B267" t="s">
        <v>100</v>
      </c>
      <c r="C267" t="s">
        <v>101</v>
      </c>
      <c r="D267" s="57"/>
      <c r="F267" t="str">
        <f t="shared" si="1"/>
        <v>Madelon Averdijk</v>
      </c>
      <c r="H267" s="24">
        <f t="shared" si="2"/>
        <v>2</v>
      </c>
    </row>
    <row r="268" spans="1:13" x14ac:dyDescent="0.2">
      <c r="A268">
        <f t="shared" si="3"/>
        <v>9</v>
      </c>
      <c r="B268" t="s">
        <v>102</v>
      </c>
      <c r="C268" t="s">
        <v>103</v>
      </c>
      <c r="D268" s="57">
        <v>382459</v>
      </c>
      <c r="F268" t="str">
        <f t="shared" si="1"/>
        <v>Johan Berge ten</v>
      </c>
      <c r="H268" s="24">
        <f t="shared" si="2"/>
        <v>10</v>
      </c>
    </row>
    <row r="269" spans="1:13" x14ac:dyDescent="0.2">
      <c r="A269">
        <f t="shared" si="3"/>
        <v>10</v>
      </c>
      <c r="B269" t="s">
        <v>102</v>
      </c>
      <c r="C269" t="s">
        <v>104</v>
      </c>
      <c r="D269" s="57"/>
      <c r="F269" t="str">
        <f t="shared" si="1"/>
        <v>Irma Berge ten</v>
      </c>
      <c r="H269" s="24">
        <f t="shared" si="2"/>
        <v>2</v>
      </c>
    </row>
    <row r="270" spans="1:13" x14ac:dyDescent="0.2">
      <c r="A270">
        <f t="shared" si="3"/>
        <v>11</v>
      </c>
      <c r="B270" t="s">
        <v>106</v>
      </c>
      <c r="C270" t="s">
        <v>107</v>
      </c>
      <c r="D270" s="57"/>
      <c r="F270" t="str">
        <f t="shared" si="1"/>
        <v>Lieke Busger op Vollenbroek</v>
      </c>
      <c r="H270" s="24">
        <f t="shared" si="2"/>
        <v>3</v>
      </c>
    </row>
    <row r="271" spans="1:13" s="17" customFormat="1" x14ac:dyDescent="0.2">
      <c r="A271">
        <f t="shared" si="3"/>
        <v>12</v>
      </c>
      <c r="B271" s="17" t="s">
        <v>108</v>
      </c>
      <c r="C271" s="17" t="s">
        <v>109</v>
      </c>
      <c r="D271" s="56">
        <v>383292</v>
      </c>
      <c r="F271" t="str">
        <f t="shared" si="1"/>
        <v>Kreijkes Jol\ Wessels Silvia</v>
      </c>
      <c r="H271" s="24">
        <f t="shared" si="2"/>
        <v>5</v>
      </c>
      <c r="M271"/>
    </row>
    <row r="272" spans="1:13" s="17" customFormat="1" x14ac:dyDescent="0.2">
      <c r="A272">
        <f t="shared" si="3"/>
        <v>13</v>
      </c>
      <c r="B272" s="17" t="s">
        <v>110</v>
      </c>
      <c r="C272" s="17" t="s">
        <v>111</v>
      </c>
      <c r="D272" s="56"/>
      <c r="F272" t="str">
        <f t="shared" si="1"/>
        <v>Andre Bode</v>
      </c>
      <c r="H272" s="24">
        <f t="shared" si="2"/>
        <v>4</v>
      </c>
      <c r="M272"/>
    </row>
    <row r="273" spans="1:13" s="17" customFormat="1" x14ac:dyDescent="0.2">
      <c r="A273">
        <f t="shared" si="3"/>
        <v>14</v>
      </c>
      <c r="B273" s="17" t="s">
        <v>110</v>
      </c>
      <c r="C273" s="17" t="s">
        <v>112</v>
      </c>
      <c r="D273" s="56"/>
      <c r="F273" t="str">
        <f t="shared" si="1"/>
        <v>Silvia Bode</v>
      </c>
      <c r="H273" s="24">
        <f t="shared" si="2"/>
        <v>6</v>
      </c>
      <c r="M273"/>
    </row>
    <row r="274" spans="1:13" x14ac:dyDescent="0.2">
      <c r="A274">
        <f t="shared" si="3"/>
        <v>15</v>
      </c>
      <c r="B274" t="s">
        <v>113</v>
      </c>
      <c r="C274" t="s">
        <v>114</v>
      </c>
      <c r="D274" s="57">
        <v>381012</v>
      </c>
      <c r="F274" t="str">
        <f t="shared" si="1"/>
        <v>Harry Boomkamp</v>
      </c>
      <c r="H274" s="24">
        <f t="shared" si="2"/>
        <v>1</v>
      </c>
    </row>
    <row r="275" spans="1:13" x14ac:dyDescent="0.2">
      <c r="A275">
        <f t="shared" si="3"/>
        <v>16</v>
      </c>
      <c r="B275" t="s">
        <v>115</v>
      </c>
      <c r="C275" t="s">
        <v>116</v>
      </c>
      <c r="D275" s="57">
        <v>384595</v>
      </c>
      <c r="F275" t="str">
        <f t="shared" si="1"/>
        <v>Ellen  Borggreve</v>
      </c>
      <c r="G275" t="s">
        <v>117</v>
      </c>
      <c r="H275" s="24">
        <f t="shared" si="2"/>
        <v>3</v>
      </c>
    </row>
    <row r="276" spans="1:13" x14ac:dyDescent="0.2">
      <c r="A276">
        <f t="shared" si="3"/>
        <v>17</v>
      </c>
      <c r="B276" t="s">
        <v>118</v>
      </c>
      <c r="C276" t="s">
        <v>120</v>
      </c>
      <c r="D276" s="57" t="s">
        <v>121</v>
      </c>
      <c r="F276" t="str">
        <f t="shared" si="1"/>
        <v>Jos Braamhaar</v>
      </c>
      <c r="H276" s="24">
        <f t="shared" si="2"/>
        <v>4</v>
      </c>
    </row>
    <row r="277" spans="1:13" s="17" customFormat="1" x14ac:dyDescent="0.2">
      <c r="A277">
        <f t="shared" si="3"/>
        <v>18</v>
      </c>
      <c r="B277" s="17" t="s">
        <v>122</v>
      </c>
      <c r="C277" s="17" t="s">
        <v>123</v>
      </c>
      <c r="D277" s="56">
        <v>383220</v>
      </c>
      <c r="F277" t="str">
        <f t="shared" si="1"/>
        <v xml:space="preserve">Jose Braamhaar       </v>
      </c>
      <c r="H277" s="24">
        <f t="shared" si="2"/>
        <v>6</v>
      </c>
      <c r="M277"/>
    </row>
    <row r="278" spans="1:13" s="17" customFormat="1" x14ac:dyDescent="0.2">
      <c r="A278">
        <f t="shared" si="3"/>
        <v>19</v>
      </c>
      <c r="B278" s="17" t="s">
        <v>124</v>
      </c>
      <c r="C278" s="17" t="s">
        <v>125</v>
      </c>
      <c r="D278" s="56" t="s">
        <v>126</v>
      </c>
      <c r="F278" t="str">
        <f t="shared" si="1"/>
        <v>Rob Brinck ten</v>
      </c>
      <c r="H278" s="24">
        <f t="shared" si="2"/>
        <v>4</v>
      </c>
      <c r="M278"/>
    </row>
    <row r="279" spans="1:13" x14ac:dyDescent="0.2">
      <c r="A279">
        <f t="shared" si="3"/>
        <v>20</v>
      </c>
      <c r="B279" t="s">
        <v>127</v>
      </c>
      <c r="C279" t="s">
        <v>128</v>
      </c>
      <c r="D279" s="57">
        <v>383134</v>
      </c>
      <c r="F279" t="str">
        <f t="shared" si="1"/>
        <v>Ans Brinks</v>
      </c>
      <c r="H279" s="24">
        <f t="shared" si="2"/>
        <v>6</v>
      </c>
    </row>
    <row r="280" spans="1:13" x14ac:dyDescent="0.2">
      <c r="A280">
        <f t="shared" si="3"/>
        <v>21</v>
      </c>
      <c r="B280" t="s">
        <v>127</v>
      </c>
      <c r="C280" t="s">
        <v>129</v>
      </c>
      <c r="D280" s="57">
        <v>383398</v>
      </c>
      <c r="F280" t="str">
        <f t="shared" si="1"/>
        <v>Ingrid Brinks</v>
      </c>
      <c r="H280" s="24">
        <f t="shared" si="2"/>
        <v>6</v>
      </c>
    </row>
    <row r="281" spans="1:13" x14ac:dyDescent="0.2">
      <c r="A281">
        <f t="shared" si="3"/>
        <v>22</v>
      </c>
      <c r="B281" t="s">
        <v>127</v>
      </c>
      <c r="C281" t="s">
        <v>130</v>
      </c>
      <c r="D281" s="57">
        <v>382382</v>
      </c>
      <c r="F281" t="str">
        <f t="shared" si="1"/>
        <v>Monique Brinks</v>
      </c>
      <c r="G281" t="s">
        <v>131</v>
      </c>
      <c r="H281" s="24">
        <f t="shared" si="2"/>
        <v>4</v>
      </c>
    </row>
    <row r="282" spans="1:13" x14ac:dyDescent="0.2">
      <c r="A282">
        <f t="shared" si="3"/>
        <v>23</v>
      </c>
      <c r="B282" t="s">
        <v>127</v>
      </c>
      <c r="C282" t="s">
        <v>132</v>
      </c>
      <c r="D282" s="57">
        <v>383134</v>
      </c>
      <c r="F282" t="str">
        <f t="shared" si="1"/>
        <v>Robert Brinks</v>
      </c>
      <c r="H282" s="24">
        <f t="shared" si="2"/>
        <v>7</v>
      </c>
    </row>
    <row r="283" spans="1:13" s="17" customFormat="1" x14ac:dyDescent="0.2">
      <c r="A283">
        <f t="shared" si="3"/>
        <v>24</v>
      </c>
      <c r="B283" s="17" t="s">
        <v>133</v>
      </c>
      <c r="C283" s="17" t="s">
        <v>134</v>
      </c>
      <c r="D283" s="56">
        <v>383232</v>
      </c>
      <c r="F283" t="str">
        <f t="shared" si="1"/>
        <v>Bettine Dirksen</v>
      </c>
      <c r="H283" s="24">
        <f t="shared" si="2"/>
        <v>6</v>
      </c>
      <c r="M283"/>
    </row>
    <row r="284" spans="1:13" x14ac:dyDescent="0.2">
      <c r="A284">
        <f t="shared" si="3"/>
        <v>25</v>
      </c>
      <c r="B284" t="s">
        <v>137</v>
      </c>
      <c r="C284" t="s">
        <v>138</v>
      </c>
      <c r="D284" s="57">
        <v>382670</v>
      </c>
      <c r="F284" t="str">
        <f t="shared" si="1"/>
        <v>Manda Geels</v>
      </c>
      <c r="H284" s="24">
        <f t="shared" si="2"/>
        <v>3</v>
      </c>
    </row>
    <row r="285" spans="1:13" x14ac:dyDescent="0.2">
      <c r="A285">
        <f t="shared" si="3"/>
        <v>26</v>
      </c>
      <c r="B285" t="s">
        <v>139</v>
      </c>
      <c r="C285" s="17" t="s">
        <v>140</v>
      </c>
      <c r="D285" s="57"/>
      <c r="F285" t="str">
        <f t="shared" si="1"/>
        <v>Jeanet Gerritsen</v>
      </c>
      <c r="H285" s="24">
        <f t="shared" si="2"/>
        <v>6</v>
      </c>
    </row>
    <row r="286" spans="1:13" ht="15" x14ac:dyDescent="0.2">
      <c r="A286">
        <f t="shared" si="3"/>
        <v>27</v>
      </c>
      <c r="B286" t="s">
        <v>141</v>
      </c>
      <c r="C286" s="17" t="s">
        <v>142</v>
      </c>
      <c r="D286" s="57"/>
      <c r="F286" t="str">
        <f t="shared" si="1"/>
        <v>Bianca Geurtse</v>
      </c>
      <c r="H286" s="24">
        <f t="shared" si="2"/>
        <v>3</v>
      </c>
      <c r="I286" s="58"/>
    </row>
    <row r="287" spans="1:13" ht="15" x14ac:dyDescent="0.2">
      <c r="A287">
        <f t="shared" si="3"/>
        <v>28</v>
      </c>
      <c r="B287" t="s">
        <v>285</v>
      </c>
      <c r="C287" s="60" t="s">
        <v>286</v>
      </c>
      <c r="D287" s="57"/>
      <c r="F287" t="str">
        <f t="shared" si="1"/>
        <v>Grady Hagedoorn</v>
      </c>
      <c r="H287" s="24">
        <f t="shared" si="2"/>
        <v>4</v>
      </c>
      <c r="I287" s="58"/>
    </row>
    <row r="288" spans="1:13" ht="15" x14ac:dyDescent="0.2">
      <c r="A288">
        <f t="shared" si="3"/>
        <v>29</v>
      </c>
      <c r="B288" t="s">
        <v>262</v>
      </c>
      <c r="C288" s="60" t="s">
        <v>263</v>
      </c>
      <c r="D288" s="57"/>
      <c r="F288" t="str">
        <f t="shared" si="1"/>
        <v>Marloes Heering</v>
      </c>
      <c r="H288" s="24">
        <f t="shared" ref="H288:H317" si="4">COUNTIF(C$7:J$215,F288)</f>
        <v>2</v>
      </c>
      <c r="I288" s="58"/>
    </row>
    <row r="289" spans="1:9" ht="15" x14ac:dyDescent="0.25">
      <c r="A289">
        <f t="shared" si="3"/>
        <v>30</v>
      </c>
      <c r="B289" t="s">
        <v>143</v>
      </c>
      <c r="C289" t="s">
        <v>144</v>
      </c>
      <c r="D289" s="57">
        <v>383387</v>
      </c>
      <c r="F289" t="str">
        <f t="shared" si="1"/>
        <v>Lianne Heilen</v>
      </c>
      <c r="H289" s="24">
        <f t="shared" si="4"/>
        <v>4</v>
      </c>
      <c r="I289" s="59"/>
    </row>
    <row r="290" spans="1:9" x14ac:dyDescent="0.2">
      <c r="A290">
        <f t="shared" si="3"/>
        <v>31</v>
      </c>
      <c r="B290" t="s">
        <v>143</v>
      </c>
      <c r="C290" t="s">
        <v>145</v>
      </c>
      <c r="D290" s="57">
        <v>383387</v>
      </c>
      <c r="F290" t="str">
        <f>CONCATENATE(C290," ",B290)</f>
        <v>Robin Heilen</v>
      </c>
      <c r="H290" s="24">
        <f t="shared" si="4"/>
        <v>16</v>
      </c>
    </row>
    <row r="291" spans="1:9" x14ac:dyDescent="0.2">
      <c r="A291">
        <f t="shared" si="3"/>
        <v>32</v>
      </c>
      <c r="B291" t="s">
        <v>290</v>
      </c>
      <c r="C291" t="s">
        <v>291</v>
      </c>
      <c r="D291" s="57"/>
      <c r="F291" t="str">
        <f>CONCATENATE(C291," ",B291)</f>
        <v>Ramon Heveling</v>
      </c>
      <c r="H291" s="24">
        <f t="shared" si="4"/>
        <v>6</v>
      </c>
    </row>
    <row r="292" spans="1:9" x14ac:dyDescent="0.2">
      <c r="A292">
        <f t="shared" si="3"/>
        <v>33</v>
      </c>
      <c r="B292" t="s">
        <v>146</v>
      </c>
      <c r="C292" t="s">
        <v>142</v>
      </c>
      <c r="D292" s="57">
        <v>382409</v>
      </c>
      <c r="E292" t="s">
        <v>147</v>
      </c>
      <c r="F292" t="str">
        <f t="shared" si="1"/>
        <v>Bianca Huuskes</v>
      </c>
      <c r="H292" s="24">
        <f t="shared" si="4"/>
        <v>10</v>
      </c>
    </row>
    <row r="293" spans="1:9" x14ac:dyDescent="0.2">
      <c r="A293">
        <f t="shared" si="3"/>
        <v>34</v>
      </c>
      <c r="B293" t="s">
        <v>146</v>
      </c>
      <c r="C293" t="s">
        <v>148</v>
      </c>
      <c r="D293" s="57">
        <v>382409</v>
      </c>
      <c r="F293" t="str">
        <f>CONCATENATE(C293," ",B293)</f>
        <v>Gerben Huuskes</v>
      </c>
      <c r="H293" s="24">
        <f t="shared" si="4"/>
        <v>6</v>
      </c>
    </row>
    <row r="294" spans="1:9" x14ac:dyDescent="0.2">
      <c r="A294">
        <f t="shared" si="3"/>
        <v>35</v>
      </c>
      <c r="B294" t="s">
        <v>149</v>
      </c>
      <c r="C294" t="s">
        <v>150</v>
      </c>
      <c r="D294" s="57">
        <v>382255</v>
      </c>
      <c r="F294" t="str">
        <f t="shared" si="1"/>
        <v>Ida Jansman</v>
      </c>
      <c r="H294" s="24">
        <f t="shared" si="4"/>
        <v>4</v>
      </c>
    </row>
    <row r="295" spans="1:9" x14ac:dyDescent="0.2">
      <c r="A295">
        <f t="shared" si="3"/>
        <v>36</v>
      </c>
      <c r="B295" t="s">
        <v>151</v>
      </c>
      <c r="C295" s="17" t="s">
        <v>152</v>
      </c>
      <c r="D295" s="57"/>
      <c r="F295" t="str">
        <f t="shared" si="1"/>
        <v>Wilma Kamphuis</v>
      </c>
      <c r="H295" s="24">
        <f t="shared" si="4"/>
        <v>3</v>
      </c>
    </row>
    <row r="296" spans="1:9" x14ac:dyDescent="0.2">
      <c r="A296">
        <f t="shared" si="3"/>
        <v>37</v>
      </c>
      <c r="B296" t="s">
        <v>151</v>
      </c>
      <c r="C296" s="17" t="s">
        <v>153</v>
      </c>
      <c r="D296" s="57"/>
      <c r="F296" t="str">
        <f t="shared" si="1"/>
        <v>Wendy Kamphuis</v>
      </c>
      <c r="H296" s="24">
        <f t="shared" si="4"/>
        <v>2</v>
      </c>
    </row>
    <row r="297" spans="1:9" x14ac:dyDescent="0.2">
      <c r="A297">
        <f t="shared" si="3"/>
        <v>38</v>
      </c>
      <c r="B297" t="s">
        <v>154</v>
      </c>
      <c r="C297" t="s">
        <v>155</v>
      </c>
      <c r="D297" s="57">
        <v>381146</v>
      </c>
      <c r="F297" t="str">
        <f t="shared" si="1"/>
        <v>Paul Kerkhof</v>
      </c>
      <c r="H297" s="24">
        <f t="shared" si="4"/>
        <v>8</v>
      </c>
    </row>
    <row r="298" spans="1:9" x14ac:dyDescent="0.2">
      <c r="A298">
        <f t="shared" si="3"/>
        <v>39</v>
      </c>
      <c r="B298" t="s">
        <v>157</v>
      </c>
      <c r="C298" t="s">
        <v>158</v>
      </c>
      <c r="D298" s="57"/>
      <c r="F298" t="str">
        <f t="shared" si="1"/>
        <v>Bart Knol</v>
      </c>
      <c r="H298" s="24">
        <f t="shared" si="4"/>
        <v>4</v>
      </c>
    </row>
    <row r="299" spans="1:9" x14ac:dyDescent="0.2">
      <c r="A299">
        <f t="shared" si="3"/>
        <v>40</v>
      </c>
      <c r="B299" t="s">
        <v>265</v>
      </c>
      <c r="C299" t="s">
        <v>266</v>
      </c>
      <c r="D299" s="57"/>
      <c r="F299" t="str">
        <f t="shared" si="1"/>
        <v>Yvette Kolenbrander</v>
      </c>
      <c r="H299" s="24">
        <f t="shared" si="4"/>
        <v>2</v>
      </c>
    </row>
    <row r="300" spans="1:9" x14ac:dyDescent="0.2">
      <c r="A300">
        <f t="shared" si="3"/>
        <v>41</v>
      </c>
      <c r="B300" t="s">
        <v>159</v>
      </c>
      <c r="C300" t="s">
        <v>160</v>
      </c>
      <c r="D300" s="57"/>
      <c r="F300" t="str">
        <f t="shared" si="1"/>
        <v>Anneke Korte</v>
      </c>
      <c r="H300" s="24">
        <f t="shared" si="4"/>
        <v>5</v>
      </c>
    </row>
    <row r="301" spans="1:9" x14ac:dyDescent="0.2">
      <c r="A301">
        <f t="shared" si="3"/>
        <v>42</v>
      </c>
      <c r="B301" t="s">
        <v>159</v>
      </c>
      <c r="C301" t="s">
        <v>161</v>
      </c>
      <c r="D301" s="57"/>
      <c r="F301" t="str">
        <f t="shared" si="1"/>
        <v>John Korte</v>
      </c>
      <c r="H301" s="24">
        <f t="shared" si="4"/>
        <v>5</v>
      </c>
    </row>
    <row r="302" spans="1:9" x14ac:dyDescent="0.2">
      <c r="A302">
        <f t="shared" si="3"/>
        <v>43</v>
      </c>
      <c r="B302" t="s">
        <v>162</v>
      </c>
      <c r="C302" t="s">
        <v>163</v>
      </c>
      <c r="D302" s="57">
        <v>382125</v>
      </c>
      <c r="F302" t="str">
        <f t="shared" si="1"/>
        <v>Clara Kosters</v>
      </c>
      <c r="H302" s="24">
        <f t="shared" si="4"/>
        <v>11</v>
      </c>
    </row>
    <row r="303" spans="1:9" x14ac:dyDescent="0.2">
      <c r="A303">
        <f t="shared" si="3"/>
        <v>44</v>
      </c>
      <c r="B303" t="s">
        <v>162</v>
      </c>
      <c r="C303" t="s">
        <v>164</v>
      </c>
      <c r="D303" s="57">
        <v>382125</v>
      </c>
      <c r="F303" t="str">
        <f t="shared" si="1"/>
        <v>Gerhard Kosters</v>
      </c>
      <c r="G303" t="s">
        <v>165</v>
      </c>
      <c r="H303" s="24">
        <f t="shared" si="4"/>
        <v>16</v>
      </c>
    </row>
    <row r="304" spans="1:9" x14ac:dyDescent="0.2">
      <c r="A304">
        <f t="shared" si="3"/>
        <v>45</v>
      </c>
      <c r="B304" t="s">
        <v>166</v>
      </c>
      <c r="C304" t="s">
        <v>167</v>
      </c>
      <c r="D304" s="57"/>
      <c r="F304" t="str">
        <f t="shared" si="1"/>
        <v>Marleen Kienhuis</v>
      </c>
      <c r="H304" s="24">
        <f t="shared" si="4"/>
        <v>2</v>
      </c>
    </row>
    <row r="305" spans="1:13" x14ac:dyDescent="0.2">
      <c r="A305">
        <f t="shared" si="3"/>
        <v>46</v>
      </c>
      <c r="B305" t="s">
        <v>267</v>
      </c>
      <c r="C305" t="s">
        <v>268</v>
      </c>
      <c r="D305" s="57"/>
      <c r="F305" t="str">
        <f t="shared" si="1"/>
        <v>Claude Kraaienzang</v>
      </c>
      <c r="H305" s="24">
        <f t="shared" si="4"/>
        <v>2</v>
      </c>
    </row>
    <row r="306" spans="1:13" x14ac:dyDescent="0.2">
      <c r="A306">
        <f t="shared" si="3"/>
        <v>47</v>
      </c>
      <c r="B306" t="s">
        <v>168</v>
      </c>
      <c r="C306" t="s">
        <v>169</v>
      </c>
      <c r="D306" s="57">
        <v>382560</v>
      </c>
      <c r="F306" t="str">
        <f t="shared" si="1"/>
        <v>Gerrit Krake</v>
      </c>
      <c r="H306" s="24">
        <f t="shared" si="4"/>
        <v>1</v>
      </c>
    </row>
    <row r="307" spans="1:13" s="17" customFormat="1" x14ac:dyDescent="0.2">
      <c r="A307">
        <f t="shared" si="3"/>
        <v>48</v>
      </c>
      <c r="B307" s="17" t="s">
        <v>168</v>
      </c>
      <c r="C307" s="17" t="s">
        <v>170</v>
      </c>
      <c r="D307" s="56">
        <v>384318</v>
      </c>
      <c r="F307" t="str">
        <f t="shared" si="1"/>
        <v>Daniëlle Krake</v>
      </c>
      <c r="H307" s="24">
        <f t="shared" si="4"/>
        <v>6</v>
      </c>
      <c r="M307"/>
    </row>
    <row r="308" spans="1:13" s="17" customFormat="1" x14ac:dyDescent="0.2">
      <c r="A308">
        <f t="shared" si="3"/>
        <v>49</v>
      </c>
      <c r="B308" s="17" t="s">
        <v>168</v>
      </c>
      <c r="C308" s="17" t="s">
        <v>171</v>
      </c>
      <c r="D308" s="56">
        <v>384814</v>
      </c>
      <c r="F308" t="str">
        <f t="shared" si="1"/>
        <v>Nathalie Krake</v>
      </c>
      <c r="H308" s="24">
        <f t="shared" si="4"/>
        <v>2</v>
      </c>
      <c r="M308"/>
    </row>
    <row r="309" spans="1:13" s="17" customFormat="1" x14ac:dyDescent="0.2">
      <c r="A309">
        <f t="shared" si="3"/>
        <v>50</v>
      </c>
      <c r="B309" s="17" t="s">
        <v>174</v>
      </c>
      <c r="C309" s="17" t="s">
        <v>175</v>
      </c>
      <c r="D309" s="56">
        <v>388336</v>
      </c>
      <c r="F309" t="str">
        <f t="shared" si="1"/>
        <v>Sandra Kuipers</v>
      </c>
      <c r="H309" s="24">
        <f t="shared" si="4"/>
        <v>2</v>
      </c>
      <c r="M309"/>
    </row>
    <row r="310" spans="1:13" s="17" customFormat="1" x14ac:dyDescent="0.2">
      <c r="A310">
        <f t="shared" si="3"/>
        <v>51</v>
      </c>
      <c r="B310" t="s">
        <v>176</v>
      </c>
      <c r="C310" t="s">
        <v>142</v>
      </c>
      <c r="D310" s="57"/>
      <c r="E310"/>
      <c r="F310" t="str">
        <f>CONCATENATE(C310," ",B310)</f>
        <v>Bianca Lammertink</v>
      </c>
      <c r="G310"/>
      <c r="H310" s="24">
        <f t="shared" si="4"/>
        <v>4</v>
      </c>
      <c r="M310"/>
    </row>
    <row r="311" spans="1:13" x14ac:dyDescent="0.2">
      <c r="A311">
        <f t="shared" si="3"/>
        <v>52</v>
      </c>
      <c r="B311" t="s">
        <v>176</v>
      </c>
      <c r="C311" t="s">
        <v>97</v>
      </c>
      <c r="D311" s="57">
        <v>851184</v>
      </c>
      <c r="F311" t="str">
        <f t="shared" si="1"/>
        <v>Karin Lammertink</v>
      </c>
      <c r="G311" t="s">
        <v>92</v>
      </c>
      <c r="H311" s="24">
        <f t="shared" si="4"/>
        <v>3</v>
      </c>
    </row>
    <row r="312" spans="1:13" x14ac:dyDescent="0.2">
      <c r="A312">
        <f t="shared" si="3"/>
        <v>53</v>
      </c>
      <c r="B312" t="s">
        <v>176</v>
      </c>
      <c r="C312" t="s">
        <v>177</v>
      </c>
      <c r="D312" s="57"/>
      <c r="F312" t="str">
        <f t="shared" si="1"/>
        <v>Manon Lammertink</v>
      </c>
      <c r="H312" s="24">
        <f t="shared" si="4"/>
        <v>6</v>
      </c>
    </row>
    <row r="313" spans="1:13" x14ac:dyDescent="0.2">
      <c r="A313">
        <f t="shared" si="3"/>
        <v>54</v>
      </c>
      <c r="B313" t="s">
        <v>273</v>
      </c>
      <c r="C313" t="s">
        <v>274</v>
      </c>
      <c r="D313" s="57"/>
      <c r="F313" t="str">
        <f t="shared" si="1"/>
        <v>Sabina Ligtenberg</v>
      </c>
      <c r="H313" s="24">
        <f t="shared" si="4"/>
        <v>4</v>
      </c>
    </row>
    <row r="314" spans="1:13" x14ac:dyDescent="0.2">
      <c r="A314">
        <f t="shared" si="3"/>
        <v>55</v>
      </c>
      <c r="B314" t="s">
        <v>178</v>
      </c>
      <c r="C314" t="s">
        <v>179</v>
      </c>
      <c r="D314" s="57">
        <v>387775</v>
      </c>
      <c r="F314" t="str">
        <f t="shared" si="1"/>
        <v>Josefien Luberti</v>
      </c>
      <c r="H314" s="24">
        <f t="shared" si="4"/>
        <v>5</v>
      </c>
    </row>
    <row r="315" spans="1:13" x14ac:dyDescent="0.2">
      <c r="A315">
        <f t="shared" si="3"/>
        <v>56</v>
      </c>
      <c r="B315" t="s">
        <v>180</v>
      </c>
      <c r="C315" t="s">
        <v>181</v>
      </c>
      <c r="D315" s="57"/>
      <c r="F315" t="str">
        <f t="shared" si="1"/>
        <v>Marieke Maathuis</v>
      </c>
      <c r="H315" s="24">
        <f t="shared" si="4"/>
        <v>2</v>
      </c>
    </row>
    <row r="316" spans="1:13" x14ac:dyDescent="0.2">
      <c r="A316">
        <f t="shared" si="3"/>
        <v>57</v>
      </c>
      <c r="B316" t="s">
        <v>182</v>
      </c>
      <c r="C316" t="s">
        <v>170</v>
      </c>
      <c r="D316" s="57"/>
      <c r="F316" t="str">
        <f t="shared" si="1"/>
        <v>Daniëlle Morsink</v>
      </c>
      <c r="H316" s="24">
        <f t="shared" si="4"/>
        <v>4</v>
      </c>
    </row>
    <row r="317" spans="1:13" x14ac:dyDescent="0.2">
      <c r="A317">
        <f t="shared" si="3"/>
        <v>58</v>
      </c>
      <c r="B317" t="s">
        <v>283</v>
      </c>
      <c r="C317" t="s">
        <v>284</v>
      </c>
      <c r="D317" s="57"/>
      <c r="F317" t="str">
        <f t="shared" si="1"/>
        <v>Angela Nijbroek</v>
      </c>
      <c r="H317" s="24">
        <f t="shared" si="4"/>
        <v>4</v>
      </c>
    </row>
    <row r="318" spans="1:13" x14ac:dyDescent="0.2">
      <c r="A318">
        <f t="shared" si="3"/>
        <v>59</v>
      </c>
      <c r="B318" t="s">
        <v>183</v>
      </c>
      <c r="C318" t="s">
        <v>184</v>
      </c>
      <c r="D318" s="57">
        <v>382900</v>
      </c>
      <c r="F318" t="str">
        <f t="shared" si="1"/>
        <v>Henk Nijenhuis</v>
      </c>
      <c r="H318" s="24">
        <f t="shared" ref="H318:H346" si="5">COUNTIF(C$7:J$215,F318)</f>
        <v>6</v>
      </c>
    </row>
    <row r="319" spans="1:13" x14ac:dyDescent="0.2">
      <c r="A319">
        <f t="shared" si="3"/>
        <v>60</v>
      </c>
      <c r="B319" t="s">
        <v>183</v>
      </c>
      <c r="C319" t="s">
        <v>185</v>
      </c>
      <c r="D319" s="57">
        <v>382900</v>
      </c>
      <c r="F319" t="str">
        <f t="shared" si="1"/>
        <v>Rita Nijenhuis</v>
      </c>
      <c r="H319" s="24">
        <f t="shared" si="5"/>
        <v>7</v>
      </c>
    </row>
    <row r="320" spans="1:13" x14ac:dyDescent="0.2">
      <c r="A320">
        <f t="shared" si="3"/>
        <v>61</v>
      </c>
      <c r="B320" t="s">
        <v>186</v>
      </c>
      <c r="C320" t="s">
        <v>103</v>
      </c>
      <c r="D320" s="57"/>
      <c r="F320" t="str">
        <f t="shared" si="1"/>
        <v>Johan Noordink</v>
      </c>
      <c r="H320" s="24">
        <f t="shared" si="5"/>
        <v>15</v>
      </c>
    </row>
    <row r="321" spans="1:13" x14ac:dyDescent="0.2">
      <c r="A321">
        <f t="shared" si="3"/>
        <v>62</v>
      </c>
      <c r="B321" t="s">
        <v>187</v>
      </c>
      <c r="C321" t="s">
        <v>188</v>
      </c>
      <c r="D321" s="57">
        <v>382738</v>
      </c>
      <c r="F321" t="str">
        <f t="shared" si="1"/>
        <v>Petra Olde Olthof</v>
      </c>
      <c r="H321" s="24">
        <f t="shared" si="5"/>
        <v>3</v>
      </c>
    </row>
    <row r="322" spans="1:13" x14ac:dyDescent="0.2">
      <c r="A322">
        <f t="shared" si="3"/>
        <v>63</v>
      </c>
      <c r="B322" t="s">
        <v>189</v>
      </c>
      <c r="C322" t="s">
        <v>190</v>
      </c>
      <c r="D322" s="57"/>
      <c r="F322" t="str">
        <f t="shared" si="1"/>
        <v>Ilonka Oonk</v>
      </c>
      <c r="H322" s="24">
        <f t="shared" si="5"/>
        <v>2</v>
      </c>
    </row>
    <row r="323" spans="1:13" x14ac:dyDescent="0.2">
      <c r="A323">
        <f t="shared" si="3"/>
        <v>64</v>
      </c>
      <c r="B323" t="s">
        <v>191</v>
      </c>
      <c r="C323" t="s">
        <v>192</v>
      </c>
      <c r="D323" s="57">
        <v>383555</v>
      </c>
      <c r="E323" t="s">
        <v>193</v>
      </c>
      <c r="F323" t="str">
        <f t="shared" si="1"/>
        <v>Anita Oremus</v>
      </c>
      <c r="H323" s="24">
        <f t="shared" si="5"/>
        <v>4</v>
      </c>
    </row>
    <row r="324" spans="1:13" x14ac:dyDescent="0.2">
      <c r="A324">
        <f t="shared" si="3"/>
        <v>65</v>
      </c>
      <c r="B324" t="s">
        <v>194</v>
      </c>
      <c r="C324" t="s">
        <v>287</v>
      </c>
      <c r="D324" s="57"/>
      <c r="F324" t="str">
        <f t="shared" si="1"/>
        <v>Diane Otten</v>
      </c>
      <c r="H324" s="24">
        <f t="shared" si="5"/>
        <v>4</v>
      </c>
    </row>
    <row r="325" spans="1:13" x14ac:dyDescent="0.2">
      <c r="A325">
        <f t="shared" si="3"/>
        <v>66</v>
      </c>
      <c r="B325" s="17" t="s">
        <v>194</v>
      </c>
      <c r="C325" s="17" t="s">
        <v>195</v>
      </c>
      <c r="D325" s="17" t="s">
        <v>196</v>
      </c>
      <c r="F325" t="str">
        <f t="shared" si="1"/>
        <v>Ella Otten</v>
      </c>
      <c r="G325" s="17"/>
      <c r="H325" s="24">
        <f t="shared" si="5"/>
        <v>6</v>
      </c>
    </row>
    <row r="326" spans="1:13" s="17" customFormat="1" x14ac:dyDescent="0.2">
      <c r="A326">
        <f t="shared" ref="A326:A360" si="6">A325+1</f>
        <v>67</v>
      </c>
      <c r="B326" t="s">
        <v>197</v>
      </c>
      <c r="C326" t="s">
        <v>199</v>
      </c>
      <c r="D326" s="57">
        <v>383869</v>
      </c>
      <c r="E326" t="s">
        <v>200</v>
      </c>
      <c r="F326" t="str">
        <f t="shared" si="1"/>
        <v>Margriet Otten van</v>
      </c>
      <c r="G326"/>
      <c r="H326" s="24">
        <f t="shared" si="5"/>
        <v>11</v>
      </c>
      <c r="M326"/>
    </row>
    <row r="327" spans="1:13" s="17" customFormat="1" x14ac:dyDescent="0.2">
      <c r="A327">
        <f t="shared" si="6"/>
        <v>68</v>
      </c>
      <c r="B327" s="17" t="s">
        <v>203</v>
      </c>
      <c r="C327" s="17" t="s">
        <v>204</v>
      </c>
      <c r="D327" s="56">
        <v>383251</v>
      </c>
      <c r="F327" t="str">
        <f t="shared" si="1"/>
        <v>Desiree Rhee van</v>
      </c>
      <c r="H327" s="24">
        <f t="shared" si="5"/>
        <v>6</v>
      </c>
      <c r="M327"/>
    </row>
    <row r="328" spans="1:13" x14ac:dyDescent="0.2">
      <c r="A328">
        <f t="shared" si="6"/>
        <v>69</v>
      </c>
      <c r="B328" t="s">
        <v>205</v>
      </c>
      <c r="C328" t="s">
        <v>206</v>
      </c>
      <c r="D328" s="57">
        <v>384338</v>
      </c>
      <c r="F328" t="str">
        <f t="shared" si="1"/>
        <v>Esterel Pluimers</v>
      </c>
      <c r="H328" s="24">
        <f t="shared" si="5"/>
        <v>2</v>
      </c>
    </row>
    <row r="329" spans="1:13" x14ac:dyDescent="0.2">
      <c r="A329">
        <f t="shared" si="6"/>
        <v>70</v>
      </c>
      <c r="B329" s="17" t="s">
        <v>207</v>
      </c>
      <c r="C329" s="17" t="s">
        <v>208</v>
      </c>
      <c r="D329" s="57"/>
      <c r="F329" t="str">
        <f t="shared" si="1"/>
        <v>Mariel Pol</v>
      </c>
      <c r="H329" s="24">
        <f t="shared" si="5"/>
        <v>3</v>
      </c>
    </row>
    <row r="330" spans="1:13" x14ac:dyDescent="0.2">
      <c r="A330">
        <f t="shared" si="6"/>
        <v>71</v>
      </c>
      <c r="B330" s="17" t="s">
        <v>211</v>
      </c>
      <c r="C330" s="17" t="s">
        <v>212</v>
      </c>
      <c r="D330" s="56"/>
      <c r="E330" s="17"/>
      <c r="F330" t="str">
        <f t="shared" si="1"/>
        <v>Herman Render</v>
      </c>
      <c r="G330" s="17"/>
      <c r="H330" s="24">
        <f t="shared" si="5"/>
        <v>5</v>
      </c>
    </row>
    <row r="331" spans="1:13" x14ac:dyDescent="0.2">
      <c r="A331">
        <f t="shared" si="6"/>
        <v>72</v>
      </c>
      <c r="B331" s="17" t="s">
        <v>211</v>
      </c>
      <c r="C331" s="17" t="s">
        <v>129</v>
      </c>
      <c r="D331" s="56"/>
      <c r="E331" s="17"/>
      <c r="F331" t="str">
        <f t="shared" si="1"/>
        <v>Ingrid Render</v>
      </c>
      <c r="G331" s="17"/>
      <c r="H331" s="24">
        <f t="shared" si="5"/>
        <v>5</v>
      </c>
    </row>
    <row r="332" spans="1:13" x14ac:dyDescent="0.2">
      <c r="A332">
        <f t="shared" si="6"/>
        <v>73</v>
      </c>
      <c r="B332" t="s">
        <v>213</v>
      </c>
      <c r="C332" t="s">
        <v>214</v>
      </c>
      <c r="D332" s="57">
        <f>D279</f>
        <v>383134</v>
      </c>
      <c r="F332" t="str">
        <f t="shared" si="1"/>
        <v>Jorn Riet van der</v>
      </c>
      <c r="H332" s="24">
        <f t="shared" si="5"/>
        <v>10</v>
      </c>
    </row>
    <row r="333" spans="1:13" x14ac:dyDescent="0.2">
      <c r="A333">
        <f t="shared" si="6"/>
        <v>74</v>
      </c>
      <c r="B333" t="s">
        <v>215</v>
      </c>
      <c r="C333" t="s">
        <v>277</v>
      </c>
      <c r="D333" s="57">
        <v>383379</v>
      </c>
      <c r="F333" t="str">
        <f t="shared" si="1"/>
        <v>Jeanine Rikkert</v>
      </c>
      <c r="H333" s="24">
        <f t="shared" si="5"/>
        <v>8</v>
      </c>
    </row>
    <row r="334" spans="1:13" x14ac:dyDescent="0.2">
      <c r="A334">
        <f t="shared" si="6"/>
        <v>75</v>
      </c>
      <c r="B334" t="s">
        <v>215</v>
      </c>
      <c r="C334" t="s">
        <v>188</v>
      </c>
      <c r="D334" s="57">
        <v>383379</v>
      </c>
      <c r="F334" t="str">
        <f t="shared" si="1"/>
        <v>Petra Rikkert</v>
      </c>
      <c r="H334" s="24">
        <f t="shared" si="5"/>
        <v>8</v>
      </c>
    </row>
    <row r="335" spans="1:13" x14ac:dyDescent="0.2">
      <c r="A335">
        <f t="shared" si="6"/>
        <v>76</v>
      </c>
      <c r="B335" t="s">
        <v>215</v>
      </c>
      <c r="C335" t="s">
        <v>217</v>
      </c>
      <c r="D335" s="57">
        <v>383874</v>
      </c>
      <c r="F335" t="str">
        <f t="shared" si="1"/>
        <v>Annette Rikkert</v>
      </c>
      <c r="H335" s="24">
        <f t="shared" si="5"/>
        <v>5</v>
      </c>
    </row>
    <row r="336" spans="1:13" x14ac:dyDescent="0.2">
      <c r="A336">
        <f t="shared" si="6"/>
        <v>77</v>
      </c>
      <c r="B336" t="s">
        <v>218</v>
      </c>
      <c r="C336" t="s">
        <v>219</v>
      </c>
      <c r="D336" s="57"/>
      <c r="F336" t="str">
        <f t="shared" si="1"/>
        <v>Linda Roetgerink</v>
      </c>
      <c r="H336" s="24">
        <f t="shared" si="5"/>
        <v>4</v>
      </c>
    </row>
    <row r="337" spans="1:8" x14ac:dyDescent="0.2">
      <c r="A337">
        <f t="shared" si="6"/>
        <v>78</v>
      </c>
      <c r="B337" t="s">
        <v>218</v>
      </c>
      <c r="C337" t="s">
        <v>245</v>
      </c>
      <c r="D337" s="57"/>
      <c r="F337" t="str">
        <f t="shared" si="1"/>
        <v>Chantal Roetgerink</v>
      </c>
      <c r="H337" s="24">
        <f t="shared" si="5"/>
        <v>4</v>
      </c>
    </row>
    <row r="338" spans="1:8" x14ac:dyDescent="0.2">
      <c r="A338">
        <f t="shared" si="6"/>
        <v>79</v>
      </c>
      <c r="B338" s="17" t="s">
        <v>220</v>
      </c>
      <c r="C338" s="17" t="s">
        <v>97</v>
      </c>
      <c r="D338" s="56">
        <v>384177</v>
      </c>
      <c r="F338" t="str">
        <f t="shared" si="1"/>
        <v>Karin Rouweler</v>
      </c>
      <c r="H338" s="24">
        <f t="shared" si="5"/>
        <v>2</v>
      </c>
    </row>
    <row r="339" spans="1:8" x14ac:dyDescent="0.2">
      <c r="A339">
        <f t="shared" si="6"/>
        <v>80</v>
      </c>
      <c r="B339" s="60" t="s">
        <v>264</v>
      </c>
      <c r="C339" s="60" t="s">
        <v>116</v>
      </c>
      <c r="D339" s="56"/>
      <c r="F339" t="str">
        <f t="shared" si="1"/>
        <v>Ellen  Rutgers</v>
      </c>
      <c r="H339" s="24">
        <f t="shared" si="5"/>
        <v>2</v>
      </c>
    </row>
    <row r="340" spans="1:8" x14ac:dyDescent="0.2">
      <c r="A340">
        <f t="shared" si="6"/>
        <v>81</v>
      </c>
      <c r="B340" t="s">
        <v>269</v>
      </c>
      <c r="C340" s="17" t="s">
        <v>222</v>
      </c>
      <c r="D340" s="57"/>
      <c r="F340" t="str">
        <f t="shared" si="1"/>
        <v>Hilda Schreyer</v>
      </c>
      <c r="H340" s="24">
        <f t="shared" si="5"/>
        <v>3</v>
      </c>
    </row>
    <row r="341" spans="1:8" x14ac:dyDescent="0.2">
      <c r="A341">
        <f t="shared" si="6"/>
        <v>82</v>
      </c>
      <c r="B341" t="s">
        <v>221</v>
      </c>
      <c r="C341" t="s">
        <v>223</v>
      </c>
      <c r="D341" s="57">
        <v>384142</v>
      </c>
      <c r="F341" t="str">
        <f>CONCATENATE(C341," ",B341)</f>
        <v>Richard Schreijer</v>
      </c>
      <c r="H341" s="24">
        <f t="shared" si="5"/>
        <v>7</v>
      </c>
    </row>
    <row r="342" spans="1:8" x14ac:dyDescent="0.2">
      <c r="A342">
        <f t="shared" si="6"/>
        <v>83</v>
      </c>
      <c r="B342" t="s">
        <v>224</v>
      </c>
      <c r="C342" t="s">
        <v>225</v>
      </c>
      <c r="D342" s="57">
        <v>384142</v>
      </c>
      <c r="E342" t="s">
        <v>226</v>
      </c>
      <c r="F342" t="str">
        <f t="shared" si="1"/>
        <v>Steentjes Co\ Schreijer Mariel</v>
      </c>
      <c r="H342" s="24">
        <f t="shared" si="5"/>
        <v>5</v>
      </c>
    </row>
    <row r="343" spans="1:8" x14ac:dyDescent="0.2">
      <c r="A343">
        <f t="shared" si="6"/>
        <v>84</v>
      </c>
      <c r="B343" t="s">
        <v>227</v>
      </c>
      <c r="C343" t="s">
        <v>228</v>
      </c>
      <c r="D343" s="57">
        <v>383054</v>
      </c>
      <c r="F343" t="str">
        <f t="shared" si="1"/>
        <v xml:space="preserve">Hans Schrooten </v>
      </c>
      <c r="H343" s="24">
        <f t="shared" si="5"/>
        <v>10</v>
      </c>
    </row>
    <row r="344" spans="1:8" x14ac:dyDescent="0.2">
      <c r="A344">
        <f t="shared" si="6"/>
        <v>85</v>
      </c>
      <c r="B344" t="s">
        <v>231</v>
      </c>
      <c r="C344" t="s">
        <v>232</v>
      </c>
      <c r="D344" s="57">
        <v>381472</v>
      </c>
      <c r="F344" t="str">
        <f>CONCATENATE(C344," ",B344)</f>
        <v>Saskia Schuttenbeld</v>
      </c>
      <c r="H344" s="24">
        <f t="shared" si="5"/>
        <v>3</v>
      </c>
    </row>
    <row r="345" spans="1:8" x14ac:dyDescent="0.2">
      <c r="A345">
        <f t="shared" si="6"/>
        <v>86</v>
      </c>
      <c r="B345" t="s">
        <v>233</v>
      </c>
      <c r="C345" t="s">
        <v>234</v>
      </c>
      <c r="D345" s="57" t="s">
        <v>235</v>
      </c>
      <c r="F345" t="str">
        <f t="shared" ref="F345:F361" si="7">CONCATENATE(C345," ",B345)</f>
        <v>Corine Schrijver</v>
      </c>
      <c r="G345" t="s">
        <v>92</v>
      </c>
      <c r="H345" s="24">
        <f t="shared" si="5"/>
        <v>6</v>
      </c>
    </row>
    <row r="346" spans="1:8" x14ac:dyDescent="0.2">
      <c r="A346">
        <f t="shared" si="6"/>
        <v>87</v>
      </c>
      <c r="B346" t="s">
        <v>276</v>
      </c>
      <c r="C346" t="s">
        <v>202</v>
      </c>
      <c r="D346" s="57"/>
      <c r="F346" t="str">
        <f t="shared" si="7"/>
        <v>Jacqueline Slag</v>
      </c>
      <c r="H346" s="24">
        <f t="shared" si="5"/>
        <v>2</v>
      </c>
    </row>
    <row r="347" spans="1:8" x14ac:dyDescent="0.2">
      <c r="A347">
        <f t="shared" si="6"/>
        <v>88</v>
      </c>
      <c r="B347" t="s">
        <v>288</v>
      </c>
      <c r="C347" t="s">
        <v>289</v>
      </c>
      <c r="D347" s="57"/>
      <c r="F347" t="str">
        <f t="shared" si="7"/>
        <v>Christel Slaghekke</v>
      </c>
      <c r="H347" s="24">
        <f t="shared" ref="H347:H360" si="8">COUNTIF(C$7:J$215,F347)</f>
        <v>4</v>
      </c>
    </row>
    <row r="348" spans="1:8" x14ac:dyDescent="0.2">
      <c r="A348">
        <f t="shared" si="6"/>
        <v>89</v>
      </c>
      <c r="B348" t="s">
        <v>238</v>
      </c>
      <c r="C348" t="s">
        <v>239</v>
      </c>
      <c r="D348" s="57"/>
      <c r="F348" t="str">
        <f t="shared" si="7"/>
        <v>Inge Slaghuis</v>
      </c>
      <c r="H348" s="24">
        <f t="shared" si="8"/>
        <v>4</v>
      </c>
    </row>
    <row r="349" spans="1:8" x14ac:dyDescent="0.2">
      <c r="A349">
        <f t="shared" si="6"/>
        <v>90</v>
      </c>
      <c r="B349" t="s">
        <v>240</v>
      </c>
      <c r="C349" t="s">
        <v>241</v>
      </c>
      <c r="D349" s="57"/>
      <c r="F349" t="str">
        <f t="shared" si="7"/>
        <v>Marjolein Slot</v>
      </c>
      <c r="H349" s="24">
        <f t="shared" si="8"/>
        <v>3</v>
      </c>
    </row>
    <row r="350" spans="1:8" x14ac:dyDescent="0.2">
      <c r="A350">
        <f t="shared" si="6"/>
        <v>91</v>
      </c>
      <c r="B350" t="s">
        <v>240</v>
      </c>
      <c r="C350" t="s">
        <v>175</v>
      </c>
      <c r="D350" s="57"/>
      <c r="F350" t="str">
        <f t="shared" si="7"/>
        <v>Sandra Slot</v>
      </c>
      <c r="H350" s="24">
        <f t="shared" si="8"/>
        <v>2</v>
      </c>
    </row>
    <row r="351" spans="1:8" x14ac:dyDescent="0.2">
      <c r="A351">
        <f t="shared" si="6"/>
        <v>92</v>
      </c>
      <c r="B351" s="60" t="s">
        <v>275</v>
      </c>
      <c r="C351" s="17" t="s">
        <v>91</v>
      </c>
      <c r="D351" s="57"/>
      <c r="F351" t="str">
        <f t="shared" si="7"/>
        <v>Annemarie Spe</v>
      </c>
      <c r="H351" s="24">
        <f t="shared" si="8"/>
        <v>2</v>
      </c>
    </row>
    <row r="352" spans="1:8" x14ac:dyDescent="0.2">
      <c r="A352">
        <f t="shared" si="6"/>
        <v>93</v>
      </c>
      <c r="B352" s="60" t="s">
        <v>270</v>
      </c>
      <c r="C352" s="60" t="s">
        <v>271</v>
      </c>
      <c r="D352" s="57"/>
      <c r="F352" t="str">
        <f t="shared" si="7"/>
        <v>Joyce Spoolder</v>
      </c>
      <c r="H352" s="24">
        <f t="shared" si="8"/>
        <v>2</v>
      </c>
    </row>
    <row r="353" spans="1:8" x14ac:dyDescent="0.2">
      <c r="A353">
        <f t="shared" si="6"/>
        <v>94</v>
      </c>
      <c r="B353" t="s">
        <v>243</v>
      </c>
      <c r="C353" t="s">
        <v>202</v>
      </c>
      <c r="D353" s="57">
        <v>382382</v>
      </c>
      <c r="F353" t="str">
        <f t="shared" si="7"/>
        <v>Jacqueline Stegge a/d</v>
      </c>
      <c r="G353" t="s">
        <v>92</v>
      </c>
      <c r="H353" s="24">
        <f t="shared" si="8"/>
        <v>4</v>
      </c>
    </row>
    <row r="354" spans="1:8" x14ac:dyDescent="0.2">
      <c r="A354">
        <f t="shared" si="6"/>
        <v>95</v>
      </c>
      <c r="B354" t="s">
        <v>244</v>
      </c>
      <c r="C354" t="s">
        <v>245</v>
      </c>
      <c r="D354" s="57"/>
      <c r="F354" t="str">
        <f t="shared" si="7"/>
        <v>Chantal Veldhuis</v>
      </c>
      <c r="H354" s="24">
        <f t="shared" si="8"/>
        <v>3</v>
      </c>
    </row>
    <row r="355" spans="1:8" x14ac:dyDescent="0.2">
      <c r="A355">
        <f t="shared" si="6"/>
        <v>96</v>
      </c>
      <c r="B355" t="s">
        <v>246</v>
      </c>
      <c r="C355" t="s">
        <v>247</v>
      </c>
      <c r="D355" s="57">
        <v>383332</v>
      </c>
      <c r="F355" t="str">
        <f t="shared" si="7"/>
        <v xml:space="preserve">Stef Vries de </v>
      </c>
      <c r="H355" s="24">
        <f t="shared" si="8"/>
        <v>8</v>
      </c>
    </row>
    <row r="356" spans="1:8" x14ac:dyDescent="0.2">
      <c r="A356">
        <f t="shared" si="6"/>
        <v>97</v>
      </c>
      <c r="B356" t="s">
        <v>251</v>
      </c>
      <c r="C356" t="s">
        <v>252</v>
      </c>
      <c r="D356" s="57">
        <v>384299</v>
      </c>
      <c r="F356" t="str">
        <f t="shared" si="7"/>
        <v>Maureen Weiden</v>
      </c>
      <c r="G356" t="s">
        <v>92</v>
      </c>
      <c r="H356" s="24">
        <f t="shared" si="8"/>
        <v>3</v>
      </c>
    </row>
    <row r="357" spans="1:8" x14ac:dyDescent="0.2">
      <c r="A357">
        <f t="shared" si="6"/>
        <v>98</v>
      </c>
      <c r="B357" t="s">
        <v>255</v>
      </c>
      <c r="C357" t="s">
        <v>256</v>
      </c>
      <c r="D357" s="57" t="s">
        <v>257</v>
      </c>
      <c r="F357" t="str">
        <f t="shared" si="7"/>
        <v>Moniek Wolters</v>
      </c>
      <c r="H357" s="24">
        <f t="shared" si="8"/>
        <v>10</v>
      </c>
    </row>
    <row r="358" spans="1:8" x14ac:dyDescent="0.2">
      <c r="A358">
        <f t="shared" si="6"/>
        <v>99</v>
      </c>
      <c r="B358" t="s">
        <v>255</v>
      </c>
      <c r="C358" t="s">
        <v>258</v>
      </c>
      <c r="D358" s="57">
        <v>383654</v>
      </c>
      <c r="F358" t="str">
        <f t="shared" si="7"/>
        <v>Anja Wolters</v>
      </c>
      <c r="H358" s="24">
        <f t="shared" si="8"/>
        <v>2</v>
      </c>
    </row>
    <row r="359" spans="1:8" x14ac:dyDescent="0.2">
      <c r="A359">
        <f t="shared" si="6"/>
        <v>100</v>
      </c>
      <c r="B359" t="s">
        <v>255</v>
      </c>
      <c r="C359" t="s">
        <v>259</v>
      </c>
      <c r="D359" s="57">
        <v>383654</v>
      </c>
      <c r="F359" t="str">
        <f t="shared" si="7"/>
        <v>Benny Wolters</v>
      </c>
      <c r="H359" s="24">
        <f t="shared" si="8"/>
        <v>10</v>
      </c>
    </row>
    <row r="360" spans="1:8" x14ac:dyDescent="0.2">
      <c r="A360">
        <f t="shared" si="6"/>
        <v>101</v>
      </c>
      <c r="B360" t="s">
        <v>255</v>
      </c>
      <c r="C360" t="s">
        <v>260</v>
      </c>
      <c r="D360" s="57">
        <v>382979</v>
      </c>
      <c r="F360" t="str">
        <f t="shared" si="7"/>
        <v>Hetty Wolters</v>
      </c>
      <c r="H360" s="24">
        <f t="shared" si="8"/>
        <v>6</v>
      </c>
    </row>
    <row r="361" spans="1:8" x14ac:dyDescent="0.2">
      <c r="A361" s="17"/>
      <c r="F361" t="str">
        <f t="shared" si="7"/>
        <v xml:space="preserve"> </v>
      </c>
      <c r="H361" s="24"/>
    </row>
    <row r="362" spans="1:8" x14ac:dyDescent="0.2">
      <c r="A362" s="17"/>
      <c r="H362" s="24"/>
    </row>
    <row r="363" spans="1:8" x14ac:dyDescent="0.2">
      <c r="A363" s="17"/>
      <c r="H363" s="24"/>
    </row>
    <row r="364" spans="1:8" x14ac:dyDescent="0.2">
      <c r="A364" s="17"/>
      <c r="H364" s="24"/>
    </row>
    <row r="365" spans="1:8" x14ac:dyDescent="0.2">
      <c r="A365" s="17"/>
      <c r="H365" s="24"/>
    </row>
    <row r="366" spans="1:8" x14ac:dyDescent="0.2">
      <c r="A366" s="17"/>
      <c r="H366" s="24"/>
    </row>
    <row r="367" spans="1:8" x14ac:dyDescent="0.2">
      <c r="D367" s="57"/>
      <c r="H367" s="24"/>
    </row>
    <row r="368" spans="1:8" x14ac:dyDescent="0.2">
      <c r="D368" s="57"/>
    </row>
    <row r="369" spans="4:4" x14ac:dyDescent="0.2">
      <c r="D369" s="57"/>
    </row>
    <row r="370" spans="4:4" x14ac:dyDescent="0.2">
      <c r="D370" s="57"/>
    </row>
    <row r="371" spans="4:4" x14ac:dyDescent="0.2">
      <c r="D371" s="57"/>
    </row>
    <row r="372" spans="4:4" x14ac:dyDescent="0.2">
      <c r="D372" s="57"/>
    </row>
    <row r="373" spans="4:4" x14ac:dyDescent="0.2">
      <c r="D373" s="57"/>
    </row>
    <row r="374" spans="4:4" x14ac:dyDescent="0.2">
      <c r="D374" s="57"/>
    </row>
    <row r="375" spans="4:4" x14ac:dyDescent="0.2">
      <c r="D375" s="57"/>
    </row>
    <row r="376" spans="4:4" x14ac:dyDescent="0.2">
      <c r="D376" s="57"/>
    </row>
    <row r="377" spans="4:4" x14ac:dyDescent="0.2">
      <c r="D377" s="57"/>
    </row>
    <row r="378" spans="4:4" x14ac:dyDescent="0.2">
      <c r="D378" s="57"/>
    </row>
    <row r="379" spans="4:4" x14ac:dyDescent="0.2">
      <c r="D379" s="57"/>
    </row>
    <row r="380" spans="4:4" x14ac:dyDescent="0.2">
      <c r="D380" s="57"/>
    </row>
    <row r="381" spans="4:4" x14ac:dyDescent="0.2">
      <c r="D381" s="57"/>
    </row>
    <row r="382" spans="4:4" x14ac:dyDescent="0.2">
      <c r="D382" s="57"/>
    </row>
    <row r="383" spans="4:4" x14ac:dyDescent="0.2">
      <c r="D383" s="57"/>
    </row>
    <row r="384" spans="4:4" x14ac:dyDescent="0.2">
      <c r="D384" s="57"/>
    </row>
    <row r="385" spans="4:4" x14ac:dyDescent="0.2">
      <c r="D385" s="57"/>
    </row>
    <row r="386" spans="4:4" x14ac:dyDescent="0.2">
      <c r="D386" s="57"/>
    </row>
    <row r="387" spans="4:4" x14ac:dyDescent="0.2">
      <c r="D387" s="57"/>
    </row>
    <row r="388" spans="4:4" x14ac:dyDescent="0.2">
      <c r="D388" s="57"/>
    </row>
    <row r="389" spans="4:4" x14ac:dyDescent="0.2">
      <c r="D389" s="57"/>
    </row>
    <row r="390" spans="4:4" x14ac:dyDescent="0.2">
      <c r="D390" s="57"/>
    </row>
    <row r="391" spans="4:4" x14ac:dyDescent="0.2">
      <c r="D391" s="57"/>
    </row>
    <row r="392" spans="4:4" x14ac:dyDescent="0.2">
      <c r="D392" s="57"/>
    </row>
    <row r="393" spans="4:4" x14ac:dyDescent="0.2">
      <c r="D393" s="57"/>
    </row>
    <row r="394" spans="4:4" x14ac:dyDescent="0.2">
      <c r="D394" s="57"/>
    </row>
    <row r="395" spans="4:4" x14ac:dyDescent="0.2">
      <c r="D395" s="57"/>
    </row>
    <row r="396" spans="4:4" x14ac:dyDescent="0.2">
      <c r="D396" s="57"/>
    </row>
    <row r="397" spans="4:4" x14ac:dyDescent="0.2">
      <c r="D397" s="57"/>
    </row>
    <row r="398" spans="4:4" x14ac:dyDescent="0.2">
      <c r="D398" s="57"/>
    </row>
    <row r="399" spans="4:4" x14ac:dyDescent="0.2">
      <c r="D399" s="57"/>
    </row>
    <row r="400" spans="4:4" x14ac:dyDescent="0.2">
      <c r="D400" s="57"/>
    </row>
    <row r="401" spans="1:13" x14ac:dyDescent="0.2">
      <c r="D401" s="57"/>
    </row>
    <row r="402" spans="1:13" x14ac:dyDescent="0.2">
      <c r="D402" s="57"/>
    </row>
    <row r="403" spans="1:13" x14ac:dyDescent="0.2">
      <c r="D403" s="57"/>
      <c r="F403" t="str">
        <f>CONCATENATE(C403," ",B403)</f>
        <v xml:space="preserve"> </v>
      </c>
      <c r="H403" s="24"/>
    </row>
    <row r="404" spans="1:13" x14ac:dyDescent="0.2">
      <c r="D404" s="57"/>
      <c r="F404" t="str">
        <f>CONCATENATE(C404," ",B404)</f>
        <v xml:space="preserve"> </v>
      </c>
      <c r="H404" s="24"/>
    </row>
    <row r="405" spans="1:13" x14ac:dyDescent="0.2">
      <c r="D405" s="57"/>
      <c r="F405" t="str">
        <f>CONCATENATE(C405," ",B405)</f>
        <v xml:space="preserve"> </v>
      </c>
      <c r="H405" s="24"/>
    </row>
    <row r="406" spans="1:13" s="17" customFormat="1" x14ac:dyDescent="0.2">
      <c r="A406"/>
      <c r="B406"/>
      <c r="C406"/>
      <c r="D406" s="57"/>
      <c r="E406"/>
      <c r="F406" t="str">
        <f>CONCATENATE(C406," ",B406)</f>
        <v xml:space="preserve"> </v>
      </c>
      <c r="G406"/>
      <c r="H406" s="24"/>
      <c r="M406"/>
    </row>
    <row r="407" spans="1:13" x14ac:dyDescent="0.2">
      <c r="D407" s="57"/>
      <c r="F407" t="str">
        <f>CONCATENATE(C407," ",B407)</f>
        <v xml:space="preserve"> </v>
      </c>
      <c r="H407" s="24"/>
    </row>
    <row r="408" spans="1:13" x14ac:dyDescent="0.2">
      <c r="D408" s="57"/>
    </row>
    <row r="409" spans="1:13" x14ac:dyDescent="0.2">
      <c r="D409" s="57"/>
    </row>
    <row r="410" spans="1:13" x14ac:dyDescent="0.2">
      <c r="D410" s="57"/>
    </row>
    <row r="411" spans="1:13" x14ac:dyDescent="0.2">
      <c r="D411" s="57"/>
    </row>
    <row r="412" spans="1:13" x14ac:dyDescent="0.2">
      <c r="D412" s="57"/>
    </row>
    <row r="413" spans="1:13" x14ac:dyDescent="0.2">
      <c r="D413" s="57"/>
    </row>
    <row r="414" spans="1:13" x14ac:dyDescent="0.2">
      <c r="D414" s="57"/>
    </row>
  </sheetData>
  <autoFilter ref="A259:H361"/>
  <mergeCells count="7">
    <mergeCell ref="B1:J1"/>
    <mergeCell ref="B2:J2"/>
    <mergeCell ref="B3:F4"/>
    <mergeCell ref="G3:G4"/>
    <mergeCell ref="H3:H4"/>
    <mergeCell ref="I3:I4"/>
    <mergeCell ref="J3:J4"/>
  </mergeCells>
  <conditionalFormatting sqref="H375:H377 H380:H65541 H221:H224 H226:H229 H231:H234 H236:H239 H241:H244 H246:H249 H251:H254 J186 J188:J190 H43 H1:H4 H6:H11 H217:H219 H16:H22 H26:H38 H48:H55 H57:H58 H63:H85 H87:H90 H93:H105 H108:H110 H115 H120:H122 H125 H128:H137 H140:H142 H145:H155 H158:H165 H170:H198 H201:H206 H209:H215 H256:H373">
    <cfRule type="cellIs" dxfId="28" priority="30" stopIfTrue="1" operator="equal">
      <formula>"Alfons Krake"</formula>
    </cfRule>
  </conditionalFormatting>
  <conditionalFormatting sqref="H216">
    <cfRule type="cellIs" dxfId="27" priority="29" stopIfTrue="1" operator="equal">
      <formula>"Alfons Krake"</formula>
    </cfRule>
  </conditionalFormatting>
  <conditionalFormatting sqref="H12:H15">
    <cfRule type="cellIs" dxfId="26" priority="28" stopIfTrue="1" operator="equal">
      <formula>"Alfons Krake"</formula>
    </cfRule>
  </conditionalFormatting>
  <conditionalFormatting sqref="H23:H25">
    <cfRule type="cellIs" dxfId="25" priority="27" stopIfTrue="1" operator="equal">
      <formula>"Alfons Krake"</formula>
    </cfRule>
  </conditionalFormatting>
  <conditionalFormatting sqref="H46:H47 H44">
    <cfRule type="cellIs" dxfId="24" priority="26" stopIfTrue="1" operator="equal">
      <formula>"Alfons Krake"</formula>
    </cfRule>
  </conditionalFormatting>
  <conditionalFormatting sqref="H39:H42">
    <cfRule type="cellIs" dxfId="23" priority="25" stopIfTrue="1" operator="equal">
      <formula>"Alfons Krake"</formula>
    </cfRule>
  </conditionalFormatting>
  <conditionalFormatting sqref="H207">
    <cfRule type="cellIs" dxfId="22" priority="2" stopIfTrue="1" operator="equal">
      <formula>"Alfons Krake"</formula>
    </cfRule>
  </conditionalFormatting>
  <conditionalFormatting sqref="H208">
    <cfRule type="cellIs" dxfId="21" priority="1" stopIfTrue="1" operator="equal">
      <formula>"Alfons Krake"</formula>
    </cfRule>
  </conditionalFormatting>
  <conditionalFormatting sqref="H59:H62">
    <cfRule type="cellIs" dxfId="20" priority="22" stopIfTrue="1" operator="equal">
      <formula>"Alfons Krake"</formula>
    </cfRule>
  </conditionalFormatting>
  <conditionalFormatting sqref="H56">
    <cfRule type="cellIs" dxfId="19" priority="21" stopIfTrue="1" operator="equal">
      <formula>"Alfons Krake"</formula>
    </cfRule>
  </conditionalFormatting>
  <conditionalFormatting sqref="H86">
    <cfRule type="cellIs" dxfId="18" priority="20" stopIfTrue="1" operator="equal">
      <formula>"Alfons Krake"</formula>
    </cfRule>
  </conditionalFormatting>
  <conditionalFormatting sqref="H91:H92">
    <cfRule type="cellIs" dxfId="17" priority="19" stopIfTrue="1" operator="equal">
      <formula>"Alfons Krake"</formula>
    </cfRule>
  </conditionalFormatting>
  <conditionalFormatting sqref="H107">
    <cfRule type="cellIs" dxfId="16" priority="18" stopIfTrue="1" operator="equal">
      <formula>"Alfons Krake"</formula>
    </cfRule>
  </conditionalFormatting>
  <conditionalFormatting sqref="H114">
    <cfRule type="cellIs" dxfId="15" priority="17" stopIfTrue="1" operator="equal">
      <formula>"Alfons Krake"</formula>
    </cfRule>
  </conditionalFormatting>
  <conditionalFormatting sqref="H111:H112">
    <cfRule type="cellIs" dxfId="14" priority="16" stopIfTrue="1" operator="equal">
      <formula>"Alfons Krake"</formula>
    </cfRule>
  </conditionalFormatting>
  <conditionalFormatting sqref="H113">
    <cfRule type="cellIs" dxfId="13" priority="15" stopIfTrue="1" operator="equal">
      <formula>"Alfons Krake"</formula>
    </cfRule>
  </conditionalFormatting>
  <conditionalFormatting sqref="H118:H119 H116">
    <cfRule type="cellIs" dxfId="12" priority="14" stopIfTrue="1" operator="equal">
      <formula>"Alfons Krake"</formula>
    </cfRule>
  </conditionalFormatting>
  <conditionalFormatting sqref="H117">
    <cfRule type="cellIs" dxfId="11" priority="13" stopIfTrue="1" operator="equal">
      <formula>"Alfons Krake"</formula>
    </cfRule>
  </conditionalFormatting>
  <conditionalFormatting sqref="H123:H124">
    <cfRule type="cellIs" dxfId="10" priority="12" stopIfTrue="1" operator="equal">
      <formula>"Alfons Krake"</formula>
    </cfRule>
  </conditionalFormatting>
  <conditionalFormatting sqref="H126:H127">
    <cfRule type="cellIs" dxfId="9" priority="11" stopIfTrue="1" operator="equal">
      <formula>"Alfons Krake"</formula>
    </cfRule>
  </conditionalFormatting>
  <conditionalFormatting sqref="H139">
    <cfRule type="cellIs" dxfId="8" priority="10" stopIfTrue="1" operator="equal">
      <formula>"Alfons Krake"</formula>
    </cfRule>
  </conditionalFormatting>
  <conditionalFormatting sqref="H138">
    <cfRule type="cellIs" dxfId="7" priority="9" stopIfTrue="1" operator="equal">
      <formula>"Alfons Krake"</formula>
    </cfRule>
  </conditionalFormatting>
  <conditionalFormatting sqref="H144">
    <cfRule type="cellIs" dxfId="6" priority="8" stopIfTrue="1" operator="equal">
      <formula>"Alfons Krake"</formula>
    </cfRule>
  </conditionalFormatting>
  <conditionalFormatting sqref="H156">
    <cfRule type="cellIs" dxfId="5" priority="7" stopIfTrue="1" operator="equal">
      <formula>"Alfons Krake"</formula>
    </cfRule>
  </conditionalFormatting>
  <conditionalFormatting sqref="H157">
    <cfRule type="cellIs" dxfId="4" priority="6" stopIfTrue="1" operator="equal">
      <formula>"Alfons Krake"</formula>
    </cfRule>
  </conditionalFormatting>
  <conditionalFormatting sqref="H166:H167">
    <cfRule type="cellIs" dxfId="3" priority="5" stopIfTrue="1" operator="equal">
      <formula>"Alfons Krake"</formula>
    </cfRule>
  </conditionalFormatting>
  <conditionalFormatting sqref="H168:H169">
    <cfRule type="cellIs" dxfId="2" priority="4" stopIfTrue="1" operator="equal">
      <formula>"Alfons Krake"</formula>
    </cfRule>
  </conditionalFormatting>
  <conditionalFormatting sqref="H199:H200">
    <cfRule type="cellIs" dxfId="1" priority="3" stopIfTrue="1" operator="equal">
      <formula>"Alfons Krake"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4" manualBreakCount="4">
    <brk id="67" min="1" max="10" man="1"/>
    <brk id="134" min="1" max="10" man="1"/>
    <brk id="200" min="1" max="10" man="1"/>
    <brk id="250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0"/>
  <sheetViews>
    <sheetView zoomScaleNormal="100" workbookViewId="0">
      <selection activeCell="A12" sqref="A12"/>
    </sheetView>
  </sheetViews>
  <sheetFormatPr defaultRowHeight="12.75" x14ac:dyDescent="0.2"/>
  <cols>
    <col min="1" max="1" width="4" bestFit="1" customWidth="1"/>
    <col min="2" max="2" width="16.42578125" customWidth="1"/>
    <col min="3" max="3" width="17.7109375" bestFit="1" customWidth="1"/>
    <col min="4" max="4" width="13.5703125" customWidth="1"/>
    <col min="5" max="5" width="15.140625" bestFit="1" customWidth="1"/>
    <col min="6" max="6" width="12.85546875" customWidth="1"/>
    <col min="7" max="7" width="25" customWidth="1"/>
    <col min="8" max="8" width="27" customWidth="1"/>
    <col min="9" max="9" width="27.28515625" bestFit="1" customWidth="1"/>
    <col min="10" max="10" width="14.7109375" bestFit="1" customWidth="1"/>
    <col min="11" max="11" width="21.85546875" bestFit="1" customWidth="1"/>
    <col min="12" max="12" width="11" customWidth="1"/>
    <col min="13" max="13" width="4" bestFit="1" customWidth="1"/>
    <col min="14" max="14" width="12" bestFit="1" customWidth="1"/>
    <col min="15" max="15" width="10.42578125" bestFit="1" customWidth="1"/>
    <col min="16" max="17" width="11.5703125" bestFit="1" customWidth="1"/>
    <col min="18" max="18" width="17.7109375" bestFit="1" customWidth="1"/>
    <col min="19" max="19" width="10.5703125" bestFit="1" customWidth="1"/>
  </cols>
  <sheetData>
    <row r="1" spans="2:15" ht="20.25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5" ht="13.5" thickBot="1" x14ac:dyDescent="0.25">
      <c r="B2" s="70" t="s">
        <v>1</v>
      </c>
      <c r="C2" s="71"/>
      <c r="D2" s="71"/>
      <c r="E2" s="71"/>
      <c r="F2" s="71"/>
      <c r="G2" s="71"/>
      <c r="H2" s="71"/>
      <c r="I2" s="71"/>
      <c r="J2" s="72"/>
    </row>
    <row r="3" spans="2:15" x14ac:dyDescent="0.2">
      <c r="B3" s="73" t="s">
        <v>2</v>
      </c>
      <c r="C3" s="74"/>
      <c r="D3" s="74"/>
      <c r="E3" s="74"/>
      <c r="F3" s="75"/>
      <c r="G3" s="79" t="s">
        <v>3</v>
      </c>
      <c r="H3" s="79" t="s">
        <v>4</v>
      </c>
      <c r="I3" s="79" t="s">
        <v>5</v>
      </c>
      <c r="J3" s="81" t="s">
        <v>6</v>
      </c>
    </row>
    <row r="4" spans="2:15" x14ac:dyDescent="0.2">
      <c r="B4" s="76"/>
      <c r="C4" s="77"/>
      <c r="D4" s="77"/>
      <c r="E4" s="77"/>
      <c r="F4" s="78"/>
      <c r="G4" s="80"/>
      <c r="H4" s="80"/>
      <c r="I4" s="80"/>
      <c r="J4" s="80"/>
    </row>
    <row r="5" spans="2:15" x14ac:dyDescent="0.2">
      <c r="B5" s="1" t="s">
        <v>7</v>
      </c>
      <c r="C5" s="1" t="s">
        <v>8</v>
      </c>
      <c r="D5" s="1" t="s">
        <v>9</v>
      </c>
      <c r="E5" s="2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3" t="s">
        <v>16</v>
      </c>
    </row>
    <row r="6" spans="2:15" ht="12.75" hidden="1" customHeight="1" x14ac:dyDescent="0.2">
      <c r="B6" s="4">
        <v>42219</v>
      </c>
      <c r="C6" s="4">
        <f>B6+1</f>
        <v>42220</v>
      </c>
      <c r="D6" s="4">
        <f>C6+1</f>
        <v>42221</v>
      </c>
      <c r="E6" s="4">
        <f>D6+1</f>
        <v>42222</v>
      </c>
      <c r="F6" s="4">
        <f>E6+1</f>
        <v>42223</v>
      </c>
      <c r="G6" s="4">
        <f>F6+1</f>
        <v>42224</v>
      </c>
      <c r="H6" s="4">
        <f>G6</f>
        <v>42224</v>
      </c>
      <c r="I6" s="4">
        <f>H6+1</f>
        <v>42225</v>
      </c>
      <c r="J6" s="4">
        <f>I6</f>
        <v>42225</v>
      </c>
    </row>
    <row r="7" spans="2:15" ht="12.75" hidden="1" customHeight="1" x14ac:dyDescent="0.2">
      <c r="B7" s="5"/>
      <c r="C7" s="6" t="str">
        <f>F$353</f>
        <v>Moniek Wolters</v>
      </c>
      <c r="D7" s="7"/>
      <c r="E7" s="8"/>
      <c r="F7" s="9"/>
      <c r="G7" s="10" t="str">
        <f>F$300</f>
        <v>Clara Kosters</v>
      </c>
      <c r="H7" s="11" t="str">
        <f>F$295</f>
        <v>Paul Kerkhof</v>
      </c>
      <c r="I7" s="12" t="str">
        <f>F$272</f>
        <v>Harry Boomkamp</v>
      </c>
      <c r="J7" s="13" t="s">
        <v>17</v>
      </c>
      <c r="K7" s="14"/>
      <c r="N7" t="s">
        <v>18</v>
      </c>
    </row>
    <row r="8" spans="2:15" ht="12.75" hidden="1" customHeight="1" x14ac:dyDescent="0.2">
      <c r="B8" s="15"/>
      <c r="C8" s="6"/>
      <c r="D8" s="7"/>
      <c r="E8" s="6"/>
      <c r="F8" s="7"/>
      <c r="G8" s="6" t="str">
        <f>$F$301</f>
        <v>Gerhard Kosters</v>
      </c>
      <c r="H8" s="16" t="str">
        <f>F$349</f>
        <v xml:space="preserve">Stef Vries de </v>
      </c>
      <c r="I8" s="6" t="str">
        <f>F$303</f>
        <v>Gerrit Krake</v>
      </c>
      <c r="J8" s="6"/>
      <c r="K8" s="14"/>
      <c r="N8" s="17"/>
    </row>
    <row r="9" spans="2:15" ht="12.75" hidden="1" customHeight="1" x14ac:dyDescent="0.2">
      <c r="B9" s="15"/>
      <c r="C9" s="6"/>
      <c r="D9" s="7"/>
      <c r="E9" s="6"/>
      <c r="F9" s="7"/>
      <c r="G9" s="6"/>
      <c r="H9" s="16" t="str">
        <f>F$332</f>
        <v>Petra Rikkert</v>
      </c>
      <c r="I9" s="6" t="str">
        <f>$F$315</f>
        <v>Rita Nijenhuis</v>
      </c>
      <c r="J9" s="6"/>
      <c r="K9" s="14"/>
    </row>
    <row r="10" spans="2:15" ht="12.75" hidden="1" customHeight="1" x14ac:dyDescent="0.2">
      <c r="B10" s="18"/>
      <c r="C10" s="19"/>
      <c r="D10" s="20"/>
      <c r="E10" s="19"/>
      <c r="F10" s="20"/>
      <c r="G10" s="19"/>
      <c r="H10" s="21" t="str">
        <f>F$331</f>
        <v>Janine Rikkert</v>
      </c>
      <c r="I10" s="19"/>
      <c r="J10" s="19"/>
      <c r="K10" s="14"/>
    </row>
    <row r="11" spans="2:15" ht="12.75" customHeight="1" x14ac:dyDescent="0.2">
      <c r="B11" s="4">
        <f>J6+1</f>
        <v>42226</v>
      </c>
      <c r="C11" s="4">
        <f>B11+1</f>
        <v>42227</v>
      </c>
      <c r="D11" s="4">
        <f>C11+1</f>
        <v>42228</v>
      </c>
      <c r="E11" s="4">
        <f>D11+1</f>
        <v>42229</v>
      </c>
      <c r="F11" s="4">
        <f>E11+1</f>
        <v>42230</v>
      </c>
      <c r="G11" s="4">
        <f>F11+1</f>
        <v>42231</v>
      </c>
      <c r="H11" s="4">
        <f>G11</f>
        <v>42231</v>
      </c>
      <c r="I11" s="4">
        <f>H11+1</f>
        <v>42232</v>
      </c>
      <c r="J11" s="4">
        <f>I11</f>
        <v>42232</v>
      </c>
      <c r="K11" s="14"/>
      <c r="N11" s="22" t="s">
        <v>19</v>
      </c>
      <c r="O11" s="22" t="s">
        <v>20</v>
      </c>
    </row>
    <row r="12" spans="2:15" x14ac:dyDescent="0.2">
      <c r="B12" s="5"/>
      <c r="C12" s="6" t="str">
        <f>F$330</f>
        <v>Jorn Riet van der</v>
      </c>
      <c r="D12" s="7"/>
      <c r="E12" s="8" t="str">
        <f>F$265</f>
        <v>Johan Berge ten</v>
      </c>
      <c r="F12" s="9"/>
      <c r="G12" s="6" t="str">
        <f>$F$293</f>
        <v>Wilma Kamphuis</v>
      </c>
      <c r="H12" s="12" t="str">
        <f>$F$347</f>
        <v>Jacqueline Stegge a/d</v>
      </c>
      <c r="I12" s="11" t="str">
        <f>$F$328</f>
        <v>Herman Render</v>
      </c>
      <c r="J12" s="13" t="s">
        <v>21</v>
      </c>
      <c r="K12" s="14"/>
      <c r="N12" s="22" t="s">
        <v>22</v>
      </c>
      <c r="O12" s="22" t="s">
        <v>23</v>
      </c>
    </row>
    <row r="13" spans="2:15" x14ac:dyDescent="0.2">
      <c r="B13" s="15"/>
      <c r="C13" s="6"/>
      <c r="D13" s="7"/>
      <c r="E13" s="6" t="str">
        <f>F$355</f>
        <v>Benny Wolters</v>
      </c>
      <c r="F13" s="7"/>
      <c r="G13" s="6" t="str">
        <f>$F$326</f>
        <v>Mariel Pol</v>
      </c>
      <c r="H13" s="6" t="str">
        <f>$F$280</f>
        <v>Monique Brinks</v>
      </c>
      <c r="I13" s="16" t="str">
        <f>$F$329</f>
        <v>Ingrid Render</v>
      </c>
      <c r="J13" s="6"/>
      <c r="K13" s="14"/>
      <c r="N13" s="22" t="s">
        <v>24</v>
      </c>
      <c r="O13" s="22" t="s">
        <v>25</v>
      </c>
    </row>
    <row r="14" spans="2:15" x14ac:dyDescent="0.2">
      <c r="B14" s="15"/>
      <c r="C14" s="6"/>
      <c r="D14" s="7"/>
      <c r="E14" s="6"/>
      <c r="F14" s="7"/>
      <c r="G14" s="6"/>
      <c r="H14" s="23" t="str">
        <f>$F$289</f>
        <v>Robin Heilen</v>
      </c>
      <c r="I14" s="16" t="str">
        <f>$F$262</f>
        <v>Rene Asbroek</v>
      </c>
      <c r="J14" s="6"/>
      <c r="K14" s="14"/>
    </row>
    <row r="15" spans="2:15" x14ac:dyDescent="0.2">
      <c r="B15" s="18"/>
      <c r="C15" s="19"/>
      <c r="D15" s="20"/>
      <c r="E15" s="19"/>
      <c r="F15" s="20"/>
      <c r="G15" s="19"/>
      <c r="H15" s="21" t="str">
        <f>$F$291</f>
        <v>Gerben Huuskes</v>
      </c>
      <c r="I15" s="21" t="str">
        <f>$F$261</f>
        <v>Karin Asbroek</v>
      </c>
      <c r="J15" s="19"/>
      <c r="K15" s="14"/>
    </row>
    <row r="16" spans="2:15" x14ac:dyDescent="0.2">
      <c r="B16" s="4">
        <f>J11+1</f>
        <v>42233</v>
      </c>
      <c r="C16" s="4">
        <f>B16+1</f>
        <v>42234</v>
      </c>
      <c r="D16" s="4">
        <f>C16+1</f>
        <v>42235</v>
      </c>
      <c r="E16" s="4">
        <f>D16+1</f>
        <v>42236</v>
      </c>
      <c r="F16" s="4">
        <f>E16+1</f>
        <v>42237</v>
      </c>
      <c r="G16" s="4">
        <f>F16+1</f>
        <v>42238</v>
      </c>
      <c r="H16" s="4">
        <f>G16</f>
        <v>42238</v>
      </c>
      <c r="I16" s="4">
        <f>H16+1</f>
        <v>42239</v>
      </c>
      <c r="J16" s="4">
        <f>I16</f>
        <v>42239</v>
      </c>
      <c r="K16" s="14"/>
      <c r="N16" s="17" t="s">
        <v>26</v>
      </c>
      <c r="O16" s="24" t="s">
        <v>27</v>
      </c>
    </row>
    <row r="17" spans="2:15" x14ac:dyDescent="0.2">
      <c r="B17" s="5"/>
      <c r="C17" s="25" t="str">
        <f>F$316</f>
        <v>Johan Noordink</v>
      </c>
      <c r="D17" s="7"/>
      <c r="E17" s="12" t="str">
        <f>$F$277</f>
        <v>Rob Brinck ten</v>
      </c>
      <c r="F17" s="9"/>
      <c r="G17" s="6" t="str">
        <f>$F$345</f>
        <v>Marjolein Slot</v>
      </c>
      <c r="H17" s="21" t="str">
        <f>$F$338</f>
        <v>Steentjes Co\ Schreijer Mariel</v>
      </c>
      <c r="I17" s="16" t="str">
        <f>$F$271</f>
        <v>Silvia Bode</v>
      </c>
      <c r="J17" s="13" t="s">
        <v>28</v>
      </c>
      <c r="K17" s="14"/>
      <c r="N17" s="17" t="s">
        <v>29</v>
      </c>
      <c r="O17" s="26">
        <v>4</v>
      </c>
    </row>
    <row r="18" spans="2:15" x14ac:dyDescent="0.2">
      <c r="B18" s="15"/>
      <c r="C18" s="6"/>
      <c r="D18" s="7"/>
      <c r="E18" s="12" t="str">
        <f>F$339</f>
        <v xml:space="preserve">Hans Schrooten </v>
      </c>
      <c r="F18" s="7"/>
      <c r="G18" s="6" t="str">
        <f>$F$287</f>
        <v>Bianca Geurtse</v>
      </c>
      <c r="H18" s="6" t="str">
        <f>$F$322</f>
        <v>Margriet Otten van</v>
      </c>
      <c r="I18" s="6" t="str">
        <f>$F$320</f>
        <v>Ella Otten</v>
      </c>
      <c r="J18" s="6"/>
      <c r="K18" s="14"/>
      <c r="N18" s="17" t="s">
        <v>30</v>
      </c>
      <c r="O18" s="26">
        <v>4</v>
      </c>
    </row>
    <row r="19" spans="2:15" x14ac:dyDescent="0.2">
      <c r="B19" s="15"/>
      <c r="C19" s="27" t="s">
        <v>31</v>
      </c>
      <c r="D19" s="7"/>
      <c r="E19" s="6"/>
      <c r="F19" s="7"/>
      <c r="G19" s="6"/>
      <c r="H19" s="11" t="str">
        <f>F$275</f>
        <v>Jos Braamhaar</v>
      </c>
      <c r="I19" s="6" t="str">
        <f>$F$322</f>
        <v>Margriet Otten van</v>
      </c>
      <c r="J19" s="6"/>
      <c r="K19" s="14"/>
      <c r="N19" s="17" t="s">
        <v>32</v>
      </c>
      <c r="O19" s="26">
        <v>4</v>
      </c>
    </row>
    <row r="20" spans="2:15" x14ac:dyDescent="0.2">
      <c r="B20" s="18"/>
      <c r="C20" s="19"/>
      <c r="D20" s="20"/>
      <c r="E20" s="19"/>
      <c r="F20" s="20"/>
      <c r="G20" s="19"/>
      <c r="H20" s="16" t="str">
        <f>F$340</f>
        <v xml:space="preserve">Gerald Schrooten </v>
      </c>
      <c r="I20" s="19" t="str">
        <f>$F$324</f>
        <v>Desiree Rhee van</v>
      </c>
      <c r="J20" s="19"/>
      <c r="K20" s="14"/>
      <c r="N20" s="17" t="s">
        <v>19</v>
      </c>
      <c r="O20" s="26">
        <v>4</v>
      </c>
    </row>
    <row r="21" spans="2:15" x14ac:dyDescent="0.2">
      <c r="B21" s="4">
        <f>J16+1</f>
        <v>42240</v>
      </c>
      <c r="C21" s="4">
        <f>B21+1</f>
        <v>42241</v>
      </c>
      <c r="D21" s="4">
        <f>C21+1</f>
        <v>42242</v>
      </c>
      <c r="E21" s="4">
        <f>D21+1</f>
        <v>42243</v>
      </c>
      <c r="F21" s="4">
        <f>E21+1</f>
        <v>42244</v>
      </c>
      <c r="G21" s="4">
        <f>F$21+1</f>
        <v>42245</v>
      </c>
      <c r="H21" s="4">
        <f>G21</f>
        <v>42245</v>
      </c>
      <c r="I21" s="4">
        <f>H21+1</f>
        <v>42246</v>
      </c>
      <c r="J21" s="4">
        <f>I21</f>
        <v>42246</v>
      </c>
      <c r="K21" s="14"/>
      <c r="N21" s="17" t="s">
        <v>22</v>
      </c>
      <c r="O21" s="26">
        <v>4</v>
      </c>
    </row>
    <row r="22" spans="2:15" x14ac:dyDescent="0.2">
      <c r="B22" s="5"/>
      <c r="C22" s="23" t="str">
        <f>$F$289</f>
        <v>Robin Heilen</v>
      </c>
      <c r="D22" s="7"/>
      <c r="E22" s="12"/>
      <c r="F22" s="9"/>
      <c r="G22" s="6" t="str">
        <f>$F$284</f>
        <v>Manda Geels</v>
      </c>
      <c r="H22" s="11" t="str">
        <f>$F$317</f>
        <v>Petra Olde Olthof</v>
      </c>
      <c r="I22" s="6" t="str">
        <f>$F$327</f>
        <v>Brigitte Pots</v>
      </c>
      <c r="J22" s="13" t="s">
        <v>33</v>
      </c>
      <c r="K22" s="14"/>
      <c r="N22" s="17" t="s">
        <v>34</v>
      </c>
      <c r="O22" s="26">
        <v>5</v>
      </c>
    </row>
    <row r="23" spans="2:15" x14ac:dyDescent="0.2">
      <c r="B23" s="15"/>
      <c r="C23" s="25"/>
      <c r="D23" s="7"/>
      <c r="E23" s="6" t="str">
        <f>F$343</f>
        <v>Arno Slagers</v>
      </c>
      <c r="F23" s="7"/>
      <c r="G23" s="6" t="str">
        <f>$F$285</f>
        <v>Karin Geels</v>
      </c>
      <c r="H23" s="16" t="str">
        <f>$F$341</f>
        <v>Saskia Schuttenbeld</v>
      </c>
      <c r="I23" s="6" t="str">
        <f>$F$259</f>
        <v>Hermien Asbroek</v>
      </c>
      <c r="J23" s="6"/>
      <c r="K23" s="14"/>
      <c r="N23" s="17" t="s">
        <v>35</v>
      </c>
      <c r="O23" s="26">
        <v>5</v>
      </c>
    </row>
    <row r="24" spans="2:15" x14ac:dyDescent="0.2">
      <c r="B24" s="15"/>
      <c r="C24" s="27" t="s">
        <v>36</v>
      </c>
      <c r="D24" s="7"/>
      <c r="E24" s="6"/>
      <c r="F24" s="7"/>
      <c r="G24" s="6" t="str">
        <f>$F$273</f>
        <v>Ellen  Borggreve</v>
      </c>
      <c r="H24" s="6" t="str">
        <f>$F$269</f>
        <v>Kreijkes Jol\ Wessels Silvia</v>
      </c>
      <c r="I24" s="6" t="str">
        <f>$F$304</f>
        <v>Daniëlle Krake</v>
      </c>
      <c r="J24" s="27" t="s">
        <v>37</v>
      </c>
      <c r="K24" s="14"/>
      <c r="N24" s="17" t="s">
        <v>24</v>
      </c>
      <c r="O24" s="26">
        <v>4</v>
      </c>
    </row>
    <row r="25" spans="2:15" x14ac:dyDescent="0.2">
      <c r="B25" s="18"/>
      <c r="C25" s="19"/>
      <c r="D25" s="20"/>
      <c r="E25" s="19"/>
      <c r="F25" s="20"/>
      <c r="G25" s="6"/>
      <c r="H25" s="21" t="str">
        <f>$F$311</f>
        <v>Josefien Luberti</v>
      </c>
      <c r="I25" s="19" t="str">
        <f>$F$290</f>
        <v>Bianca Huuskes</v>
      </c>
      <c r="J25" s="19"/>
      <c r="K25" s="14"/>
      <c r="N25" s="17" t="s">
        <v>38</v>
      </c>
      <c r="O25" s="26">
        <v>4</v>
      </c>
    </row>
    <row r="26" spans="2:15" x14ac:dyDescent="0.2">
      <c r="B26" s="4">
        <f>J21+1</f>
        <v>42247</v>
      </c>
      <c r="C26" s="4">
        <f>B26+1</f>
        <v>42248</v>
      </c>
      <c r="D26" s="4">
        <f>C26+1</f>
        <v>42249</v>
      </c>
      <c r="E26" s="4">
        <f>D26+1</f>
        <v>42250</v>
      </c>
      <c r="F26" s="4">
        <f>E26+1</f>
        <v>42251</v>
      </c>
      <c r="G26" s="4">
        <f>F$26+1</f>
        <v>42252</v>
      </c>
      <c r="H26" s="4">
        <f>G26</f>
        <v>42252</v>
      </c>
      <c r="I26" s="4">
        <f>H26+1</f>
        <v>42253</v>
      </c>
      <c r="J26" s="4">
        <f>I26</f>
        <v>42253</v>
      </c>
      <c r="K26" s="28" t="s">
        <v>39</v>
      </c>
      <c r="N26" s="17"/>
    </row>
    <row r="27" spans="2:15" x14ac:dyDescent="0.2">
      <c r="B27" s="5"/>
      <c r="C27" s="6" t="str">
        <f>F$353</f>
        <v>Moniek Wolters</v>
      </c>
      <c r="D27" s="7"/>
      <c r="E27" s="8"/>
      <c r="F27" s="29"/>
      <c r="G27" s="12" t="str">
        <f>$F$274</f>
        <v>Stijn Braamhaar</v>
      </c>
      <c r="H27" s="11" t="str">
        <f>$F$344</f>
        <v>Inge Slaghuis</v>
      </c>
      <c r="I27" s="6" t="str">
        <f>$F$263</f>
        <v>Babeth Asbroek</v>
      </c>
      <c r="J27" s="30" t="s">
        <v>40</v>
      </c>
      <c r="K27" s="14"/>
    </row>
    <row r="28" spans="2:15" x14ac:dyDescent="0.2">
      <c r="B28" s="15"/>
      <c r="C28" s="6"/>
      <c r="D28" s="7"/>
      <c r="E28" s="6"/>
      <c r="F28" s="7"/>
      <c r="G28" s="6" t="str">
        <f>$F$352</f>
        <v>Thijs Wessels</v>
      </c>
      <c r="H28" s="16" t="str">
        <f>$F$313</f>
        <v>Daniëlle Morsink</v>
      </c>
      <c r="I28" s="6" t="str">
        <f>$F$267</f>
        <v>Carmen Berge ten</v>
      </c>
      <c r="J28" s="6" t="str">
        <f>$F$301</f>
        <v>Gerhard Kosters</v>
      </c>
      <c r="K28" s="14"/>
    </row>
    <row r="29" spans="2:15" x14ac:dyDescent="0.2">
      <c r="B29" s="15"/>
      <c r="C29" s="6"/>
      <c r="D29" s="7"/>
      <c r="E29" s="6"/>
      <c r="F29" s="7"/>
      <c r="G29" s="16"/>
      <c r="H29" s="16" t="str">
        <f>$F$281</f>
        <v>Robert Brinks</v>
      </c>
      <c r="I29" s="6" t="str">
        <f>$F$283</f>
        <v>Marlies Ezendam</v>
      </c>
      <c r="J29" s="16"/>
      <c r="K29" s="14"/>
    </row>
    <row r="30" spans="2:15" x14ac:dyDescent="0.2">
      <c r="B30" s="18"/>
      <c r="C30" s="19"/>
      <c r="D30" s="20"/>
      <c r="E30" s="19"/>
      <c r="F30" s="20"/>
      <c r="G30" s="21"/>
      <c r="H30" s="21" t="str">
        <f>$F$337</f>
        <v>Richard Schreijer</v>
      </c>
      <c r="I30" s="19"/>
      <c r="J30" s="21"/>
      <c r="K30" s="14"/>
    </row>
    <row r="31" spans="2:15" x14ac:dyDescent="0.2">
      <c r="B31" s="4">
        <f>J26+1</f>
        <v>42254</v>
      </c>
      <c r="C31" s="4">
        <f>B31+1</f>
        <v>42255</v>
      </c>
      <c r="D31" s="4">
        <f>C31+1</f>
        <v>42256</v>
      </c>
      <c r="E31" s="4">
        <f>D31+1</f>
        <v>42257</v>
      </c>
      <c r="F31" s="4">
        <f>E31+1</f>
        <v>42258</v>
      </c>
      <c r="G31" s="4">
        <f>F$31+1</f>
        <v>42259</v>
      </c>
      <c r="H31" s="4">
        <f>G31</f>
        <v>42259</v>
      </c>
      <c r="I31" s="4">
        <f>H31+1</f>
        <v>42260</v>
      </c>
      <c r="J31" s="4">
        <f>I31</f>
        <v>42260</v>
      </c>
      <c r="K31" s="28" t="s">
        <v>41</v>
      </c>
    </row>
    <row r="32" spans="2:15" x14ac:dyDescent="0.2">
      <c r="B32" s="5"/>
      <c r="C32" s="25" t="str">
        <f>F$330</f>
        <v>Jorn Riet van der</v>
      </c>
      <c r="D32" s="7"/>
      <c r="E32" s="8" t="str">
        <f>F$265</f>
        <v>Johan Berge ten</v>
      </c>
      <c r="F32" s="9"/>
      <c r="G32" s="8" t="str">
        <f>$F$336</f>
        <v>Hilda Schreijer</v>
      </c>
      <c r="H32" s="11" t="str">
        <f>F$295</f>
        <v>Paul Kerkhof</v>
      </c>
      <c r="I32" s="12" t="str">
        <f>F$278</f>
        <v>Ans Brinks</v>
      </c>
      <c r="J32" s="13" t="s">
        <v>42</v>
      </c>
      <c r="K32" s="14"/>
    </row>
    <row r="33" spans="2:11" x14ac:dyDescent="0.2">
      <c r="B33" s="15"/>
      <c r="C33" s="6"/>
      <c r="D33" s="7"/>
      <c r="E33" s="6" t="str">
        <f>F$355</f>
        <v>Benny Wolters</v>
      </c>
      <c r="F33" s="7"/>
      <c r="G33" s="6" t="str">
        <f>$F$296</f>
        <v>Iqum Kerkhof</v>
      </c>
      <c r="H33" s="16" t="str">
        <f>F$349</f>
        <v xml:space="preserve">Stef Vries de </v>
      </c>
      <c r="I33" s="6" t="str">
        <f>F$260</f>
        <v>Mirjam Asbroek</v>
      </c>
      <c r="J33" s="6"/>
      <c r="K33" s="14"/>
    </row>
    <row r="34" spans="2:11" x14ac:dyDescent="0.2">
      <c r="B34" s="15"/>
      <c r="C34" s="6"/>
      <c r="D34" s="7"/>
      <c r="E34" s="6"/>
      <c r="F34" s="7"/>
      <c r="G34" s="6"/>
      <c r="H34" s="16" t="str">
        <f>F$332</f>
        <v>Petra Rikkert</v>
      </c>
      <c r="I34" s="6" t="str">
        <f>F$279</f>
        <v>Ingrid Brinks</v>
      </c>
      <c r="J34" s="6"/>
      <c r="K34" s="14"/>
    </row>
    <row r="35" spans="2:11" x14ac:dyDescent="0.2">
      <c r="B35" s="18"/>
      <c r="C35" s="19"/>
      <c r="D35" s="20"/>
      <c r="E35" s="19"/>
      <c r="F35" s="20"/>
      <c r="G35" s="19"/>
      <c r="H35" s="21" t="str">
        <f>F$331</f>
        <v>Janine Rikkert</v>
      </c>
      <c r="I35" s="19" t="str">
        <f>F$356</f>
        <v>Hetty Wolters</v>
      </c>
      <c r="J35" s="19"/>
      <c r="K35" s="14"/>
    </row>
    <row r="36" spans="2:11" x14ac:dyDescent="0.2">
      <c r="B36" s="4">
        <f>J31+1</f>
        <v>42261</v>
      </c>
      <c r="C36" s="4">
        <f>B36+1</f>
        <v>42262</v>
      </c>
      <c r="D36" s="4">
        <f>C36+1</f>
        <v>42263</v>
      </c>
      <c r="E36" s="4">
        <f>D36+1</f>
        <v>42264</v>
      </c>
      <c r="F36" s="4">
        <f>E36+1</f>
        <v>42265</v>
      </c>
      <c r="G36" s="4">
        <f>F$36+1</f>
        <v>42266</v>
      </c>
      <c r="H36" s="4">
        <f>G36</f>
        <v>42266</v>
      </c>
      <c r="I36" s="4">
        <f>H36+1</f>
        <v>42267</v>
      </c>
      <c r="J36" s="4">
        <f>I36</f>
        <v>42267</v>
      </c>
      <c r="K36" s="28" t="s">
        <v>43</v>
      </c>
    </row>
    <row r="37" spans="2:11" x14ac:dyDescent="0.2">
      <c r="B37" s="5"/>
      <c r="C37" s="6" t="str">
        <f>F$316</f>
        <v>Johan Noordink</v>
      </c>
      <c r="D37" s="7"/>
      <c r="E37" s="6"/>
      <c r="F37" s="9"/>
      <c r="G37" s="6" t="str">
        <f>$F$319</f>
        <v>Anita Oremus</v>
      </c>
      <c r="H37" s="11" t="str">
        <f>$F$308</f>
        <v>Bianca Lammertink</v>
      </c>
      <c r="I37" s="16" t="str">
        <f>$F$276</f>
        <v xml:space="preserve">Jose Braamhaar       </v>
      </c>
      <c r="J37" s="13" t="s">
        <v>44</v>
      </c>
      <c r="K37" s="14"/>
    </row>
    <row r="38" spans="2:11" x14ac:dyDescent="0.2">
      <c r="B38" s="15"/>
      <c r="C38" s="23"/>
      <c r="D38" s="7"/>
      <c r="E38" s="12" t="str">
        <f>F$339</f>
        <v xml:space="preserve">Hans Schrooten </v>
      </c>
      <c r="F38" s="7"/>
      <c r="G38" s="8" t="str">
        <f>F$300</f>
        <v>Clara Kosters</v>
      </c>
      <c r="H38" s="19" t="str">
        <f>$F$290</f>
        <v>Bianca Huuskes</v>
      </c>
      <c r="I38" s="16" t="str">
        <f>$F$282</f>
        <v>Bettine Dirksen</v>
      </c>
      <c r="J38" s="6" t="str">
        <f>$F$301</f>
        <v>Gerhard Kosters</v>
      </c>
      <c r="K38" s="14"/>
    </row>
    <row r="39" spans="2:11" x14ac:dyDescent="0.2">
      <c r="B39" s="15"/>
      <c r="C39" s="6"/>
      <c r="D39" s="7"/>
      <c r="E39" s="6"/>
      <c r="F39" s="7"/>
      <c r="G39" s="6"/>
      <c r="H39" s="16" t="str">
        <f>$F$288</f>
        <v>Lianne Heilen</v>
      </c>
      <c r="I39" s="16" t="str">
        <f>$F$286</f>
        <v>Jeanet Gerritsen</v>
      </c>
      <c r="J39" s="6"/>
      <c r="K39" s="14"/>
    </row>
    <row r="40" spans="2:11" x14ac:dyDescent="0.2">
      <c r="B40" s="18"/>
      <c r="C40" s="19"/>
      <c r="D40" s="20"/>
      <c r="E40" s="19"/>
      <c r="F40" s="20"/>
      <c r="G40" s="19"/>
      <c r="H40" s="21" t="str">
        <f>$F$334</f>
        <v>Linda Roetgerink</v>
      </c>
      <c r="I40" s="16" t="str">
        <f>$B$338</f>
        <v>Schreijer Mariel</v>
      </c>
      <c r="J40" s="19"/>
      <c r="K40" s="14"/>
    </row>
    <row r="41" spans="2:11" x14ac:dyDescent="0.2">
      <c r="B41" s="4">
        <f>J36+1</f>
        <v>42268</v>
      </c>
      <c r="C41" s="4">
        <f>B41+1</f>
        <v>42269</v>
      </c>
      <c r="D41" s="4">
        <f>C41+1</f>
        <v>42270</v>
      </c>
      <c r="E41" s="4">
        <f>D41+1</f>
        <v>42271</v>
      </c>
      <c r="F41" s="4">
        <f>E41+1</f>
        <v>42272</v>
      </c>
      <c r="G41" s="4">
        <f>F41+1</f>
        <v>42273</v>
      </c>
      <c r="H41" s="4">
        <f>G41</f>
        <v>42273</v>
      </c>
      <c r="I41" s="4">
        <f>H41+1</f>
        <v>42274</v>
      </c>
      <c r="J41" s="4">
        <f>I41</f>
        <v>42274</v>
      </c>
      <c r="K41" s="28" t="s">
        <v>45</v>
      </c>
    </row>
    <row r="42" spans="2:11" x14ac:dyDescent="0.2">
      <c r="B42" s="5"/>
      <c r="C42" s="23" t="str">
        <f>$F$289</f>
        <v>Robin Heilen</v>
      </c>
      <c r="D42" s="7"/>
      <c r="E42" s="25" t="str">
        <f>$F$270</f>
        <v>Andre Bode</v>
      </c>
      <c r="F42" s="29"/>
      <c r="G42" s="6" t="str">
        <f>$F$294</f>
        <v>Wendy Kamphuis</v>
      </c>
      <c r="H42" s="11" t="str">
        <f>F$333</f>
        <v>Annette Rikkert</v>
      </c>
      <c r="I42" s="12" t="str">
        <f>F$314</f>
        <v>Henk Nijenhuis</v>
      </c>
      <c r="J42" s="13" t="s">
        <v>46</v>
      </c>
      <c r="K42" s="14"/>
    </row>
    <row r="43" spans="2:11" x14ac:dyDescent="0.2">
      <c r="B43" s="15"/>
      <c r="C43" s="23"/>
      <c r="D43" s="7"/>
      <c r="E43" s="23" t="str">
        <f>$F$297</f>
        <v>Bart Knol</v>
      </c>
      <c r="F43" s="7"/>
      <c r="G43" s="6" t="str">
        <f>$F$292</f>
        <v>Ida Jansman</v>
      </c>
      <c r="H43" s="11" t="str">
        <f>$F$298</f>
        <v>Anneke Korte</v>
      </c>
      <c r="I43" s="6" t="str">
        <f>F$350</f>
        <v>Edwin Wierike te</v>
      </c>
      <c r="J43" s="6"/>
      <c r="K43" s="14"/>
    </row>
    <row r="44" spans="2:11" x14ac:dyDescent="0.2">
      <c r="B44" s="15"/>
      <c r="C44" s="6"/>
      <c r="D44" s="7"/>
      <c r="E44" s="6"/>
      <c r="F44" s="7"/>
      <c r="G44" s="6"/>
      <c r="H44" s="23" t="str">
        <f>$F$289</f>
        <v>Robin Heilen</v>
      </c>
      <c r="I44" s="6" t="str">
        <f>$F$310</f>
        <v>Manon Lammertink</v>
      </c>
      <c r="J44" s="6"/>
      <c r="K44" s="14"/>
    </row>
    <row r="45" spans="2:11" x14ac:dyDescent="0.2">
      <c r="B45" s="18"/>
      <c r="C45" s="19"/>
      <c r="D45" s="20"/>
      <c r="E45" s="19"/>
      <c r="F45" s="20"/>
      <c r="G45" s="6"/>
      <c r="H45" s="21" t="str">
        <f>$F$291</f>
        <v>Gerben Huuskes</v>
      </c>
      <c r="I45" s="19" t="str">
        <f>$F$342</f>
        <v>Corine Schrijver</v>
      </c>
      <c r="J45" s="19"/>
      <c r="K45" s="14"/>
    </row>
    <row r="46" spans="2:11" x14ac:dyDescent="0.2">
      <c r="B46" s="4">
        <f>J41+1</f>
        <v>42275</v>
      </c>
      <c r="C46" s="4">
        <f>B46+1</f>
        <v>42276</v>
      </c>
      <c r="D46" s="4">
        <f>C46+1</f>
        <v>42277</v>
      </c>
      <c r="E46" s="4">
        <f>D46+1</f>
        <v>42278</v>
      </c>
      <c r="F46" s="4">
        <f>E46+1</f>
        <v>42279</v>
      </c>
      <c r="G46" s="4">
        <f>F46+1</f>
        <v>42280</v>
      </c>
      <c r="H46" s="4">
        <f>G46</f>
        <v>42280</v>
      </c>
      <c r="I46" s="4">
        <f>H46+1</f>
        <v>42281</v>
      </c>
      <c r="J46" s="4">
        <f>I46</f>
        <v>42281</v>
      </c>
      <c r="K46" s="28" t="s">
        <v>47</v>
      </c>
    </row>
    <row r="47" spans="2:11" x14ac:dyDescent="0.2">
      <c r="B47" s="5"/>
      <c r="C47" s="6" t="str">
        <f>F$353</f>
        <v>Moniek Wolters</v>
      </c>
      <c r="D47" s="7"/>
      <c r="E47" s="8"/>
      <c r="F47" s="9"/>
      <c r="G47" s="6" t="str">
        <f>$F$305</f>
        <v>Nathalie Krake</v>
      </c>
      <c r="H47" s="12" t="str">
        <f>$F$347</f>
        <v>Jacqueline Stegge a/d</v>
      </c>
      <c r="I47" s="12" t="str">
        <f>F$272</f>
        <v>Harry Boomkamp</v>
      </c>
      <c r="J47" s="13" t="s">
        <v>48</v>
      </c>
      <c r="K47" s="14"/>
    </row>
    <row r="48" spans="2:11" x14ac:dyDescent="0.2">
      <c r="B48" s="15"/>
      <c r="C48" s="6"/>
      <c r="D48" s="7"/>
      <c r="E48" s="6"/>
      <c r="F48" s="7"/>
      <c r="G48" s="6" t="str">
        <f>$F$318</f>
        <v>Ilonka Oonk</v>
      </c>
      <c r="H48" s="6" t="str">
        <f>$F$280</f>
        <v>Monique Brinks</v>
      </c>
      <c r="I48" s="6" t="str">
        <f>F$303</f>
        <v>Gerrit Krake</v>
      </c>
      <c r="J48" s="6" t="str">
        <f>$F$301</f>
        <v>Gerhard Kosters</v>
      </c>
      <c r="K48" s="14"/>
    </row>
    <row r="49" spans="2:11" x14ac:dyDescent="0.2">
      <c r="B49" s="15"/>
      <c r="C49" s="6"/>
      <c r="D49" s="7"/>
      <c r="E49" s="6"/>
      <c r="F49" s="7"/>
      <c r="G49" s="6"/>
      <c r="H49" s="11" t="str">
        <f>F$275</f>
        <v>Jos Braamhaar</v>
      </c>
      <c r="I49" s="6" t="str">
        <f>$F$315</f>
        <v>Rita Nijenhuis</v>
      </c>
      <c r="J49" s="6"/>
      <c r="K49" s="14"/>
    </row>
    <row r="50" spans="2:11" x14ac:dyDescent="0.2">
      <c r="B50" s="18"/>
      <c r="C50" s="19"/>
      <c r="D50" s="20"/>
      <c r="E50" s="19"/>
      <c r="F50" s="20"/>
      <c r="G50" s="19"/>
      <c r="H50" s="16" t="str">
        <f>F$340</f>
        <v xml:space="preserve">Gerald Schrooten </v>
      </c>
      <c r="I50" s="19"/>
      <c r="J50" s="19"/>
      <c r="K50" s="14"/>
    </row>
    <row r="51" spans="2:11" x14ac:dyDescent="0.2">
      <c r="B51" s="4">
        <f>J46+1</f>
        <v>42282</v>
      </c>
      <c r="C51" s="4">
        <f>B51+1</f>
        <v>42283</v>
      </c>
      <c r="D51" s="4">
        <f>C51+1</f>
        <v>42284</v>
      </c>
      <c r="E51" s="4">
        <f>D51+1</f>
        <v>42285</v>
      </c>
      <c r="F51" s="4">
        <f>E51+1</f>
        <v>42286</v>
      </c>
      <c r="G51" s="4">
        <f>F51+1</f>
        <v>42287</v>
      </c>
      <c r="H51" s="4">
        <f>G51</f>
        <v>42287</v>
      </c>
      <c r="I51" s="4">
        <f>H51+1</f>
        <v>42288</v>
      </c>
      <c r="J51" s="4">
        <f>I51</f>
        <v>42288</v>
      </c>
      <c r="K51" s="28" t="s">
        <v>49</v>
      </c>
    </row>
    <row r="52" spans="2:11" x14ac:dyDescent="0.2">
      <c r="B52" s="5"/>
      <c r="C52" s="31" t="str">
        <f>F$330</f>
        <v>Jorn Riet van der</v>
      </c>
      <c r="D52" s="7"/>
      <c r="E52" s="8" t="str">
        <f>F$265</f>
        <v>Johan Berge ten</v>
      </c>
      <c r="F52" s="9"/>
      <c r="G52" s="8" t="str">
        <f>$F$354</f>
        <v>Anja Wolters</v>
      </c>
      <c r="H52" s="11" t="str">
        <f>$F$346</f>
        <v>Annemarie Spee</v>
      </c>
      <c r="I52" s="11" t="str">
        <f>$F$328</f>
        <v>Herman Render</v>
      </c>
      <c r="J52" s="13" t="s">
        <v>17</v>
      </c>
    </row>
    <row r="53" spans="2:11" x14ac:dyDescent="0.2">
      <c r="B53" s="15"/>
      <c r="C53" s="6"/>
      <c r="D53" s="7"/>
      <c r="E53" s="6" t="str">
        <f>F$355</f>
        <v>Benny Wolters</v>
      </c>
      <c r="F53" s="7"/>
      <c r="G53" s="6" t="str">
        <f>$F$266</f>
        <v>Irma Berge ten</v>
      </c>
      <c r="H53" s="16" t="str">
        <f>$F$323</f>
        <v>Jacqueline Perik</v>
      </c>
      <c r="I53" s="16" t="str">
        <f>$F$329</f>
        <v>Ingrid Render</v>
      </c>
      <c r="J53" s="6"/>
      <c r="K53" s="14"/>
    </row>
    <row r="54" spans="2:11" x14ac:dyDescent="0.2">
      <c r="B54" s="15"/>
      <c r="C54" s="6"/>
      <c r="D54" s="7"/>
      <c r="E54" s="6"/>
      <c r="F54" s="7"/>
      <c r="G54" s="8" t="str">
        <f>F$300</f>
        <v>Clara Kosters</v>
      </c>
      <c r="H54" s="16" t="str">
        <f>$F$299</f>
        <v>John Korte</v>
      </c>
      <c r="I54" s="16" t="str">
        <f>$F$262</f>
        <v>Rene Asbroek</v>
      </c>
      <c r="J54" s="6"/>
      <c r="K54" s="14"/>
    </row>
    <row r="55" spans="2:11" x14ac:dyDescent="0.2">
      <c r="B55" s="18"/>
      <c r="C55" s="19"/>
      <c r="D55" s="20"/>
      <c r="E55" s="19"/>
      <c r="F55" s="20"/>
      <c r="G55" s="19"/>
      <c r="H55" s="21" t="str">
        <f>$F$316</f>
        <v>Johan Noordink</v>
      </c>
      <c r="I55" s="21" t="str">
        <f>$F$261</f>
        <v>Karin Asbroek</v>
      </c>
      <c r="J55" s="19"/>
      <c r="K55" s="14"/>
    </row>
    <row r="56" spans="2:11" x14ac:dyDescent="0.2">
      <c r="B56" s="4">
        <f>J51+1</f>
        <v>42289</v>
      </c>
      <c r="C56" s="4">
        <f>B56+1</f>
        <v>42290</v>
      </c>
      <c r="D56" s="4">
        <f>C56+1</f>
        <v>42291</v>
      </c>
      <c r="E56" s="4">
        <f>D56+1</f>
        <v>42292</v>
      </c>
      <c r="F56" s="4">
        <f>E56+1</f>
        <v>42293</v>
      </c>
      <c r="G56" s="4">
        <f>F56+1</f>
        <v>42294</v>
      </c>
      <c r="H56" s="4">
        <f>G56</f>
        <v>42294</v>
      </c>
      <c r="I56" s="4">
        <f>H56+1</f>
        <v>42295</v>
      </c>
      <c r="J56" s="4">
        <f>I56</f>
        <v>42295</v>
      </c>
      <c r="K56" s="28" t="s">
        <v>50</v>
      </c>
    </row>
    <row r="57" spans="2:11" x14ac:dyDescent="0.2">
      <c r="B57" s="5"/>
      <c r="C57" s="25" t="str">
        <f>F$316</f>
        <v>Johan Noordink</v>
      </c>
      <c r="D57" s="7"/>
      <c r="E57" s="12" t="str">
        <f>F$339</f>
        <v xml:space="preserve">Hans Schrooten </v>
      </c>
      <c r="F57" s="9"/>
      <c r="G57" s="8" t="str">
        <f>$F$335</f>
        <v>Karin Rouweler</v>
      </c>
      <c r="H57" s="11" t="str">
        <f>F$295</f>
        <v>Paul Kerkhof</v>
      </c>
      <c r="I57" s="16" t="str">
        <f>$F$271</f>
        <v>Silvia Bode</v>
      </c>
      <c r="J57" s="13" t="s">
        <v>21</v>
      </c>
      <c r="K57" s="14"/>
    </row>
    <row r="58" spans="2:11" x14ac:dyDescent="0.2">
      <c r="B58" s="15"/>
      <c r="C58" s="6"/>
      <c r="D58" s="7"/>
      <c r="E58" s="25" t="str">
        <f>$F$321</f>
        <v>Jos Otten van</v>
      </c>
      <c r="F58" s="7"/>
      <c r="G58" s="6" t="str">
        <f>$F$325</f>
        <v>Esterel Pluimers</v>
      </c>
      <c r="H58" s="16" t="str">
        <f>F$349</f>
        <v xml:space="preserve">Stef Vries de </v>
      </c>
      <c r="I58" s="6" t="str">
        <f>$F$320</f>
        <v>Ella Otten</v>
      </c>
      <c r="J58" s="6" t="str">
        <f>$F$301</f>
        <v>Gerhard Kosters</v>
      </c>
      <c r="K58" s="14"/>
    </row>
    <row r="59" spans="2:11" x14ac:dyDescent="0.2">
      <c r="B59" s="15"/>
      <c r="C59" s="6"/>
      <c r="D59" s="7"/>
      <c r="E59" s="6"/>
      <c r="F59" s="7"/>
      <c r="G59" s="6"/>
      <c r="H59" s="16" t="str">
        <f>F$332</f>
        <v>Petra Rikkert</v>
      </c>
      <c r="I59" s="6" t="str">
        <f>$F$322</f>
        <v>Margriet Otten van</v>
      </c>
      <c r="J59" s="6"/>
      <c r="K59" s="14"/>
    </row>
    <row r="60" spans="2:11" x14ac:dyDescent="0.2">
      <c r="B60" s="18"/>
      <c r="C60" s="19"/>
      <c r="D60" s="20"/>
      <c r="E60" s="19"/>
      <c r="F60" s="20"/>
      <c r="G60" s="25"/>
      <c r="H60" s="21" t="str">
        <f>F$331</f>
        <v>Janine Rikkert</v>
      </c>
      <c r="I60" s="19" t="str">
        <f>$F$324</f>
        <v>Desiree Rhee van</v>
      </c>
      <c r="J60" s="19"/>
      <c r="K60" s="14"/>
    </row>
    <row r="61" spans="2:11" x14ac:dyDescent="0.2">
      <c r="B61" s="4">
        <f>J56+1</f>
        <v>42296</v>
      </c>
      <c r="C61" s="4">
        <f>B61+1</f>
        <v>42297</v>
      </c>
      <c r="D61" s="4">
        <f>C61+1</f>
        <v>42298</v>
      </c>
      <c r="E61" s="4">
        <f>D61+1</f>
        <v>42299</v>
      </c>
      <c r="F61" s="4">
        <f>E61+1</f>
        <v>42300</v>
      </c>
      <c r="G61" s="4">
        <f>F61+1</f>
        <v>42301</v>
      </c>
      <c r="H61" s="4">
        <f>G61</f>
        <v>42301</v>
      </c>
      <c r="I61" s="4">
        <f>H61+1</f>
        <v>42302</v>
      </c>
      <c r="J61" s="4">
        <f>I61</f>
        <v>42302</v>
      </c>
      <c r="K61" s="28" t="s">
        <v>51</v>
      </c>
    </row>
    <row r="62" spans="2:11" x14ac:dyDescent="0.2">
      <c r="B62" s="5"/>
      <c r="C62" s="23" t="str">
        <f>$F$289</f>
        <v>Robin Heilen</v>
      </c>
      <c r="D62" s="7"/>
      <c r="E62" s="12"/>
      <c r="F62" s="9"/>
      <c r="G62" s="8" t="str">
        <f>$F$346</f>
        <v>Annemarie Spee</v>
      </c>
      <c r="H62" s="21" t="str">
        <f>$F$338</f>
        <v>Steentjes Co\ Schreijer Mariel</v>
      </c>
      <c r="I62" s="6" t="str">
        <f>$F$327</f>
        <v>Brigitte Pots</v>
      </c>
      <c r="J62" s="13" t="s">
        <v>28</v>
      </c>
      <c r="K62" s="14"/>
    </row>
    <row r="63" spans="2:11" x14ac:dyDescent="0.2">
      <c r="B63" s="15"/>
      <c r="C63" s="23"/>
      <c r="D63" s="7"/>
      <c r="E63" s="25"/>
      <c r="F63" s="7"/>
      <c r="G63" s="6" t="str">
        <f>$F$323</f>
        <v>Jacqueline Perik</v>
      </c>
      <c r="H63" s="6" t="str">
        <f>$F$322</f>
        <v>Margriet Otten van</v>
      </c>
      <c r="I63" s="6" t="str">
        <f>$F$259</f>
        <v>Hermien Asbroek</v>
      </c>
      <c r="J63" s="6"/>
      <c r="K63" s="14"/>
    </row>
    <row r="64" spans="2:11" x14ac:dyDescent="0.2">
      <c r="B64" s="15"/>
      <c r="C64" s="6"/>
      <c r="D64" s="7"/>
      <c r="E64" s="6"/>
      <c r="F64" s="7"/>
      <c r="G64" s="6"/>
      <c r="H64" s="11" t="str">
        <f>F$275</f>
        <v>Jos Braamhaar</v>
      </c>
      <c r="I64" s="6" t="str">
        <f>$F$304</f>
        <v>Daniëlle Krake</v>
      </c>
      <c r="J64" s="6"/>
      <c r="K64" s="14"/>
    </row>
    <row r="65" spans="2:11" x14ac:dyDescent="0.2">
      <c r="B65" s="18"/>
      <c r="C65" s="19"/>
      <c r="D65" s="20"/>
      <c r="E65" s="19"/>
      <c r="F65" s="20"/>
      <c r="G65" s="6"/>
      <c r="H65" s="16" t="str">
        <f>F$340</f>
        <v xml:space="preserve">Gerald Schrooten </v>
      </c>
      <c r="I65" s="19" t="str">
        <f>$F$290</f>
        <v>Bianca Huuskes</v>
      </c>
      <c r="J65" s="19"/>
      <c r="K65" s="14"/>
    </row>
    <row r="66" spans="2:11" x14ac:dyDescent="0.2">
      <c r="B66" s="4">
        <f>J61+1</f>
        <v>42303</v>
      </c>
      <c r="C66" s="4">
        <f>B66+1</f>
        <v>42304</v>
      </c>
      <c r="D66" s="4">
        <f>C66+1</f>
        <v>42305</v>
      </c>
      <c r="E66" s="4">
        <f>D66+1</f>
        <v>42306</v>
      </c>
      <c r="F66" s="4">
        <f>E66+1</f>
        <v>42307</v>
      </c>
      <c r="G66" s="4">
        <f>F66+1</f>
        <v>42308</v>
      </c>
      <c r="H66" s="4">
        <f>G66</f>
        <v>42308</v>
      </c>
      <c r="I66" s="4">
        <f>H66+1</f>
        <v>42309</v>
      </c>
      <c r="J66" s="4">
        <f>I66</f>
        <v>42309</v>
      </c>
      <c r="K66" s="28" t="s">
        <v>52</v>
      </c>
    </row>
    <row r="67" spans="2:11" x14ac:dyDescent="0.2">
      <c r="B67" s="5"/>
      <c r="C67" s="6" t="str">
        <f>F$353</f>
        <v>Moniek Wolters</v>
      </c>
      <c r="D67" s="7"/>
      <c r="E67" s="8"/>
      <c r="F67" s="9"/>
      <c r="G67" s="8" t="str">
        <f>$F$258</f>
        <v>Annemarie Altena</v>
      </c>
      <c r="H67" s="11" t="str">
        <f>$F$317</f>
        <v>Petra Olde Olthof</v>
      </c>
      <c r="I67" s="6" t="str">
        <f>$F$263</f>
        <v>Babeth Asbroek</v>
      </c>
      <c r="J67" s="13" t="s">
        <v>33</v>
      </c>
    </row>
    <row r="68" spans="2:11" x14ac:dyDescent="0.2">
      <c r="B68" s="15"/>
      <c r="C68" s="6"/>
      <c r="D68" s="7"/>
      <c r="E68" s="6"/>
      <c r="F68" s="7"/>
      <c r="G68" s="6" t="str">
        <f>$F$257</f>
        <v>Miranda Aalderink</v>
      </c>
      <c r="H68" s="16" t="str">
        <f>$F$341</f>
        <v>Saskia Schuttenbeld</v>
      </c>
      <c r="I68" s="6" t="str">
        <f>$F$267</f>
        <v>Carmen Berge ten</v>
      </c>
      <c r="J68" s="6"/>
      <c r="K68" s="14"/>
    </row>
    <row r="69" spans="2:11" x14ac:dyDescent="0.2">
      <c r="B69" s="15"/>
      <c r="C69" s="6"/>
      <c r="D69" s="7"/>
      <c r="E69" s="6"/>
      <c r="F69" s="7"/>
      <c r="G69" s="25"/>
      <c r="H69" s="6" t="str">
        <f>$F$269</f>
        <v>Kreijkes Jol\ Wessels Silvia</v>
      </c>
      <c r="I69" s="6" t="str">
        <f>$F$283</f>
        <v>Marlies Ezendam</v>
      </c>
      <c r="J69" s="6"/>
      <c r="K69" s="14"/>
    </row>
    <row r="70" spans="2:11" x14ac:dyDescent="0.2">
      <c r="B70" s="18"/>
      <c r="C70" s="19"/>
      <c r="D70" s="20"/>
      <c r="E70" s="19"/>
      <c r="F70" s="20"/>
      <c r="G70" s="19"/>
      <c r="H70" s="21" t="str">
        <f>$F$311</f>
        <v>Josefien Luberti</v>
      </c>
      <c r="I70" s="19"/>
      <c r="J70" s="19"/>
      <c r="K70" s="14"/>
    </row>
    <row r="71" spans="2:11" x14ac:dyDescent="0.2">
      <c r="B71" s="4">
        <f>J66+1</f>
        <v>42310</v>
      </c>
      <c r="C71" s="4">
        <f>B71+1</f>
        <v>42311</v>
      </c>
      <c r="D71" s="4">
        <f>C71+1</f>
        <v>42312</v>
      </c>
      <c r="E71" s="4">
        <f>D71+1</f>
        <v>42313</v>
      </c>
      <c r="F71" s="4">
        <f>E71+1</f>
        <v>42314</v>
      </c>
      <c r="G71" s="4">
        <f>F71+1</f>
        <v>42315</v>
      </c>
      <c r="H71" s="4">
        <f>G71</f>
        <v>42315</v>
      </c>
      <c r="I71" s="4">
        <f>H71+1</f>
        <v>42316</v>
      </c>
      <c r="J71" s="4">
        <f>I71</f>
        <v>42316</v>
      </c>
      <c r="K71" s="28" t="s">
        <v>53</v>
      </c>
    </row>
    <row r="72" spans="2:11" x14ac:dyDescent="0.2">
      <c r="B72" s="5"/>
      <c r="C72" s="31" t="str">
        <f>F$330</f>
        <v>Jorn Riet van der</v>
      </c>
      <c r="D72" s="7"/>
      <c r="E72" s="8" t="str">
        <f>F$265</f>
        <v>Johan Berge ten</v>
      </c>
      <c r="F72" s="9"/>
      <c r="G72" s="6" t="str">
        <f>$F$292</f>
        <v>Ida Jansman</v>
      </c>
      <c r="H72" s="19" t="str">
        <f>$F$290</f>
        <v>Bianca Huuskes</v>
      </c>
      <c r="I72" s="12" t="str">
        <f>F$278</f>
        <v>Ans Brinks</v>
      </c>
      <c r="J72" s="13" t="s">
        <v>42</v>
      </c>
      <c r="K72" s="14"/>
    </row>
    <row r="73" spans="2:11" x14ac:dyDescent="0.2">
      <c r="B73" s="15"/>
      <c r="C73" s="6"/>
      <c r="D73" s="7"/>
      <c r="E73" s="6" t="str">
        <f>F$355</f>
        <v>Benny Wolters</v>
      </c>
      <c r="F73" s="7"/>
      <c r="G73" s="8" t="str">
        <f>F$300</f>
        <v>Clara Kosters</v>
      </c>
      <c r="H73" s="16" t="str">
        <f>$F$288</f>
        <v>Lianne Heilen</v>
      </c>
      <c r="I73" s="6" t="str">
        <f>F$260</f>
        <v>Mirjam Asbroek</v>
      </c>
      <c r="J73" s="6"/>
      <c r="K73" s="14"/>
    </row>
    <row r="74" spans="2:11" x14ac:dyDescent="0.2">
      <c r="B74" s="15"/>
      <c r="C74" s="6"/>
      <c r="D74" s="7"/>
      <c r="E74" s="6"/>
      <c r="F74" s="7"/>
      <c r="G74" s="6"/>
      <c r="H74" s="23" t="str">
        <f>$F$289</f>
        <v>Robin Heilen</v>
      </c>
      <c r="I74" s="6" t="str">
        <f>F$279</f>
        <v>Ingrid Brinks</v>
      </c>
      <c r="J74" s="6"/>
      <c r="K74" s="14"/>
    </row>
    <row r="75" spans="2:11" x14ac:dyDescent="0.2">
      <c r="B75" s="18"/>
      <c r="C75" s="19"/>
      <c r="D75" s="20"/>
      <c r="E75" s="19"/>
      <c r="F75" s="20"/>
      <c r="G75" s="19"/>
      <c r="H75" s="21" t="str">
        <f>$F$291</f>
        <v>Gerben Huuskes</v>
      </c>
      <c r="I75" s="19" t="str">
        <f>F$356</f>
        <v>Hetty Wolters</v>
      </c>
      <c r="J75" s="19"/>
      <c r="K75" s="14"/>
    </row>
    <row r="76" spans="2:11" x14ac:dyDescent="0.2">
      <c r="B76" s="4">
        <f>J71+1</f>
        <v>42317</v>
      </c>
      <c r="C76" s="4">
        <f>B76+1</f>
        <v>42318</v>
      </c>
      <c r="D76" s="4">
        <f>C76+1</f>
        <v>42319</v>
      </c>
      <c r="E76" s="4">
        <f>D76+1</f>
        <v>42320</v>
      </c>
      <c r="F76" s="4">
        <f>E76+1</f>
        <v>42321</v>
      </c>
      <c r="G76" s="4">
        <f>F76+1</f>
        <v>42322</v>
      </c>
      <c r="H76" s="4">
        <f>G76</f>
        <v>42322</v>
      </c>
      <c r="I76" s="4">
        <f>H76+1</f>
        <v>42323</v>
      </c>
      <c r="J76" s="4">
        <f>I76</f>
        <v>42323</v>
      </c>
      <c r="K76" s="28" t="s">
        <v>54</v>
      </c>
    </row>
    <row r="77" spans="2:11" x14ac:dyDescent="0.2">
      <c r="B77" s="5"/>
      <c r="C77" s="25" t="str">
        <f>F$316</f>
        <v>Johan Noordink</v>
      </c>
      <c r="D77" s="7"/>
      <c r="E77" s="6" t="str">
        <f>F$343</f>
        <v>Arno Slagers</v>
      </c>
      <c r="F77" s="9"/>
      <c r="G77" s="8" t="str">
        <f>$F$351</f>
        <v>Maureen Weiden</v>
      </c>
      <c r="H77" s="11" t="str">
        <f>$F$344</f>
        <v>Inge Slaghuis</v>
      </c>
      <c r="I77" s="16" t="str">
        <f>$F$276</f>
        <v xml:space="preserve">Jose Braamhaar       </v>
      </c>
      <c r="J77" s="13" t="s">
        <v>44</v>
      </c>
      <c r="K77" s="14"/>
    </row>
    <row r="78" spans="2:11" x14ac:dyDescent="0.2">
      <c r="B78" s="15"/>
      <c r="C78" s="6"/>
      <c r="D78" s="7"/>
      <c r="E78" s="12" t="str">
        <f>F$339</f>
        <v xml:space="preserve">Hans Schrooten </v>
      </c>
      <c r="F78" s="7"/>
      <c r="G78" s="6" t="str">
        <f>$F$309</f>
        <v>Karin Lammertink</v>
      </c>
      <c r="H78" s="16" t="str">
        <f>$F$313</f>
        <v>Daniëlle Morsink</v>
      </c>
      <c r="I78" s="16" t="str">
        <f>$F$282</f>
        <v>Bettine Dirksen</v>
      </c>
      <c r="J78" s="6" t="str">
        <f>$F$301</f>
        <v>Gerhard Kosters</v>
      </c>
      <c r="K78" s="14"/>
    </row>
    <row r="79" spans="2:11" x14ac:dyDescent="0.2">
      <c r="B79" s="15"/>
      <c r="C79" s="6"/>
      <c r="D79" s="7"/>
      <c r="F79" s="7"/>
      <c r="G79" s="6"/>
      <c r="H79" s="11" t="str">
        <f>F$275</f>
        <v>Jos Braamhaar</v>
      </c>
      <c r="I79" s="16" t="str">
        <f>$F$286</f>
        <v>Jeanet Gerritsen</v>
      </c>
      <c r="J79" s="6"/>
      <c r="K79" s="14"/>
    </row>
    <row r="80" spans="2:11" x14ac:dyDescent="0.2">
      <c r="B80" s="18"/>
      <c r="C80" s="19"/>
      <c r="D80" s="20"/>
      <c r="E80" s="19"/>
      <c r="F80" s="20"/>
      <c r="G80" s="25"/>
      <c r="H80" s="16" t="str">
        <f>F$340</f>
        <v xml:space="preserve">Gerald Schrooten </v>
      </c>
      <c r="I80" s="16" t="str">
        <f>$B$338</f>
        <v>Schreijer Mariel</v>
      </c>
      <c r="J80" s="19"/>
      <c r="K80" s="14"/>
    </row>
    <row r="81" spans="2:11" x14ac:dyDescent="0.2">
      <c r="B81" s="4">
        <f>J76+1</f>
        <v>42324</v>
      </c>
      <c r="C81" s="4">
        <f>B81+1</f>
        <v>42325</v>
      </c>
      <c r="D81" s="4">
        <f>C81+1</f>
        <v>42326</v>
      </c>
      <c r="E81" s="4">
        <f>D81+1</f>
        <v>42327</v>
      </c>
      <c r="F81" s="4">
        <f>E81+1</f>
        <v>42328</v>
      </c>
      <c r="G81" s="4">
        <f>F81+1</f>
        <v>42329</v>
      </c>
      <c r="H81" s="4">
        <f>G81</f>
        <v>42329</v>
      </c>
      <c r="I81" s="4">
        <f>H81+1</f>
        <v>42330</v>
      </c>
      <c r="J81" s="4">
        <f>I81</f>
        <v>42330</v>
      </c>
      <c r="K81" s="28" t="s">
        <v>51</v>
      </c>
    </row>
    <row r="82" spans="2:11" x14ac:dyDescent="0.2">
      <c r="B82" s="5"/>
      <c r="C82" s="23" t="str">
        <f>$F$289</f>
        <v>Robin Heilen</v>
      </c>
      <c r="D82" s="7"/>
      <c r="E82" s="25" t="str">
        <f>$F$270</f>
        <v>Andre Bode</v>
      </c>
      <c r="F82" s="9"/>
      <c r="G82" s="25" t="str">
        <f>$F$307</f>
        <v>Sandra Kuipers</v>
      </c>
      <c r="H82" s="11" t="str">
        <f>F$295</f>
        <v>Paul Kerkhof</v>
      </c>
      <c r="I82" s="12" t="str">
        <f>F$314</f>
        <v>Henk Nijenhuis</v>
      </c>
      <c r="J82" s="13" t="s">
        <v>46</v>
      </c>
      <c r="K82" s="14"/>
    </row>
    <row r="83" spans="2:11" x14ac:dyDescent="0.2">
      <c r="B83" s="15"/>
      <c r="C83" s="23"/>
      <c r="D83" s="7"/>
      <c r="E83" s="23" t="str">
        <f>$F$297</f>
        <v>Bart Knol</v>
      </c>
      <c r="F83" s="7"/>
      <c r="G83" s="6" t="str">
        <f>$F$264</f>
        <v>Madelon Averdijk</v>
      </c>
      <c r="H83" s="16" t="str">
        <f>F$349</f>
        <v xml:space="preserve">Stef Vries de </v>
      </c>
      <c r="I83" s="6" t="str">
        <f>F$350</f>
        <v>Edwin Wierike te</v>
      </c>
      <c r="J83" s="6"/>
      <c r="K83" s="14"/>
    </row>
    <row r="84" spans="2:11" x14ac:dyDescent="0.2">
      <c r="B84" s="15"/>
      <c r="C84" s="6"/>
      <c r="D84" s="7"/>
      <c r="E84" s="6"/>
      <c r="F84" s="7"/>
      <c r="G84" s="6"/>
      <c r="H84" s="16" t="str">
        <f>F$332</f>
        <v>Petra Rikkert</v>
      </c>
      <c r="I84" s="6" t="str">
        <f>$F$310</f>
        <v>Manon Lammertink</v>
      </c>
      <c r="J84" s="6"/>
      <c r="K84" s="14"/>
    </row>
    <row r="85" spans="2:11" x14ac:dyDescent="0.2">
      <c r="B85" s="18"/>
      <c r="C85" s="19"/>
      <c r="D85" s="20"/>
      <c r="E85" s="19"/>
      <c r="F85" s="20"/>
      <c r="G85" s="19"/>
      <c r="H85" s="21" t="str">
        <f>F$331</f>
        <v>Janine Rikkert</v>
      </c>
      <c r="I85" s="19" t="str">
        <f>$F$342</f>
        <v>Corine Schrijver</v>
      </c>
      <c r="J85" s="19"/>
      <c r="K85" s="14"/>
    </row>
    <row r="86" spans="2:11" x14ac:dyDescent="0.2">
      <c r="B86" s="4">
        <f>J81+1</f>
        <v>42331</v>
      </c>
      <c r="C86" s="4">
        <f>B86+1</f>
        <v>42332</v>
      </c>
      <c r="D86" s="4">
        <f>C86+1</f>
        <v>42333</v>
      </c>
      <c r="E86" s="4">
        <f>D86+1</f>
        <v>42334</v>
      </c>
      <c r="F86" s="4">
        <f>E86+1</f>
        <v>42335</v>
      </c>
      <c r="G86" s="4">
        <f>F86+1</f>
        <v>42336</v>
      </c>
      <c r="H86" s="4">
        <f>G86</f>
        <v>42336</v>
      </c>
      <c r="I86" s="4">
        <f>H86+1</f>
        <v>42337</v>
      </c>
      <c r="J86" s="4">
        <f>I86</f>
        <v>42337</v>
      </c>
      <c r="K86" s="28" t="s">
        <v>55</v>
      </c>
    </row>
    <row r="87" spans="2:11" x14ac:dyDescent="0.2">
      <c r="B87" s="5"/>
      <c r="C87" s="6" t="str">
        <f>F$353</f>
        <v>Moniek Wolters</v>
      </c>
      <c r="D87" s="7"/>
      <c r="E87" s="8"/>
      <c r="F87" s="9"/>
      <c r="G87" s="6" t="str">
        <f>$F$293</f>
        <v>Wilma Kamphuis</v>
      </c>
      <c r="H87" s="12" t="str">
        <f>$F$347</f>
        <v>Jacqueline Stegge a/d</v>
      </c>
      <c r="I87" s="12" t="str">
        <f>F$272</f>
        <v>Harry Boomkamp</v>
      </c>
      <c r="J87" s="13" t="s">
        <v>17</v>
      </c>
      <c r="K87" s="14"/>
    </row>
    <row r="88" spans="2:11" x14ac:dyDescent="0.2">
      <c r="B88" s="15"/>
      <c r="C88" s="6"/>
      <c r="D88" s="7"/>
      <c r="E88" s="6"/>
      <c r="F88" s="7"/>
      <c r="G88" s="6" t="str">
        <f>$F$326</f>
        <v>Mariel Pol</v>
      </c>
      <c r="H88" s="6" t="str">
        <f>$F$280</f>
        <v>Monique Brinks</v>
      </c>
      <c r="I88" s="6" t="str">
        <f>F$303</f>
        <v>Gerrit Krake</v>
      </c>
      <c r="J88" s="6"/>
      <c r="K88" s="14"/>
    </row>
    <row r="89" spans="2:11" x14ac:dyDescent="0.2">
      <c r="B89" s="15"/>
      <c r="C89" s="6"/>
      <c r="D89" s="7"/>
      <c r="E89" s="6"/>
      <c r="F89" s="7"/>
      <c r="G89" s="6"/>
      <c r="H89" s="16" t="str">
        <f>$F$281</f>
        <v>Robert Brinks</v>
      </c>
      <c r="I89" s="6" t="str">
        <f>$F$315</f>
        <v>Rita Nijenhuis</v>
      </c>
      <c r="J89" s="6"/>
      <c r="K89" s="14"/>
    </row>
    <row r="90" spans="2:11" x14ac:dyDescent="0.2">
      <c r="B90" s="18"/>
      <c r="C90" s="19"/>
      <c r="D90" s="20"/>
      <c r="E90" s="19"/>
      <c r="F90" s="20"/>
      <c r="G90" s="6"/>
      <c r="H90" s="21" t="str">
        <f>$F$337</f>
        <v>Richard Schreijer</v>
      </c>
      <c r="I90" s="19"/>
      <c r="J90" s="19"/>
      <c r="K90" s="14"/>
    </row>
    <row r="91" spans="2:11" x14ac:dyDescent="0.2">
      <c r="B91" s="4">
        <f>J86+1</f>
        <v>42338</v>
      </c>
      <c r="C91" s="4">
        <f>B91+1</f>
        <v>42339</v>
      </c>
      <c r="D91" s="4">
        <f>C91+1</f>
        <v>42340</v>
      </c>
      <c r="E91" s="4">
        <f>D91+1</f>
        <v>42341</v>
      </c>
      <c r="F91" s="4">
        <f>E91+1</f>
        <v>42342</v>
      </c>
      <c r="G91" s="4">
        <f>F91+1</f>
        <v>42343</v>
      </c>
      <c r="H91" s="4">
        <f>G91</f>
        <v>42343</v>
      </c>
      <c r="I91" s="4">
        <f>H91+1</f>
        <v>42344</v>
      </c>
      <c r="J91" s="4">
        <f>I91</f>
        <v>42344</v>
      </c>
      <c r="K91" s="28" t="s">
        <v>56</v>
      </c>
    </row>
    <row r="92" spans="2:11" x14ac:dyDescent="0.2">
      <c r="B92" s="5"/>
      <c r="C92" s="31" t="str">
        <f>F$330</f>
        <v>Jorn Riet van der</v>
      </c>
      <c r="D92" s="7"/>
      <c r="E92" s="8" t="str">
        <f>F$265</f>
        <v>Johan Berge ten</v>
      </c>
      <c r="F92" s="9"/>
      <c r="G92" s="6" t="str">
        <f>$F$284</f>
        <v>Manda Geels</v>
      </c>
      <c r="H92" s="11" t="str">
        <f>$F$346</f>
        <v>Annemarie Spee</v>
      </c>
      <c r="I92" s="11" t="str">
        <f>$F$328</f>
        <v>Herman Render</v>
      </c>
      <c r="J92" s="13" t="s">
        <v>48</v>
      </c>
      <c r="K92" s="14"/>
    </row>
    <row r="93" spans="2:11" x14ac:dyDescent="0.2">
      <c r="B93" s="15"/>
      <c r="C93" s="6"/>
      <c r="D93" s="7"/>
      <c r="E93" s="6" t="str">
        <f>F$355</f>
        <v>Benny Wolters</v>
      </c>
      <c r="F93" s="7"/>
      <c r="G93" s="6" t="str">
        <f>$F$285</f>
        <v>Karin Geels</v>
      </c>
      <c r="H93" s="16" t="str">
        <f>$F$323</f>
        <v>Jacqueline Perik</v>
      </c>
      <c r="I93" s="16" t="str">
        <f>$F$329</f>
        <v>Ingrid Render</v>
      </c>
      <c r="J93" s="6" t="str">
        <f>$F$301</f>
        <v>Gerhard Kosters</v>
      </c>
      <c r="K93" s="14"/>
    </row>
    <row r="94" spans="2:11" x14ac:dyDescent="0.2">
      <c r="B94" s="15"/>
      <c r="C94" s="6"/>
      <c r="D94" s="7"/>
      <c r="E94" s="6"/>
      <c r="F94" s="7"/>
      <c r="G94" s="6" t="str">
        <f>$F$273</f>
        <v>Ellen  Borggreve</v>
      </c>
      <c r="H94" s="16" t="str">
        <f>$F$299</f>
        <v>John Korte</v>
      </c>
      <c r="I94" s="16" t="str">
        <f>$F$262</f>
        <v>Rene Asbroek</v>
      </c>
      <c r="J94" s="6"/>
      <c r="K94" s="14"/>
    </row>
    <row r="95" spans="2:11" x14ac:dyDescent="0.2">
      <c r="B95" s="18"/>
      <c r="C95" s="19"/>
      <c r="D95" s="20"/>
      <c r="E95" s="19"/>
      <c r="F95" s="20"/>
      <c r="G95" s="6"/>
      <c r="H95" s="21" t="str">
        <f>$F$316</f>
        <v>Johan Noordink</v>
      </c>
      <c r="I95" s="21" t="str">
        <f>$F$261</f>
        <v>Karin Asbroek</v>
      </c>
      <c r="J95" s="19"/>
      <c r="K95" s="14"/>
    </row>
    <row r="96" spans="2:11" x14ac:dyDescent="0.2">
      <c r="B96" s="4">
        <f>J91+1</f>
        <v>42345</v>
      </c>
      <c r="C96" s="4">
        <f>B96+1</f>
        <v>42346</v>
      </c>
      <c r="D96" s="4">
        <f>C96+1</f>
        <v>42347</v>
      </c>
      <c r="E96" s="4">
        <f>D96+1</f>
        <v>42348</v>
      </c>
      <c r="F96" s="4">
        <f>E96+1</f>
        <v>42349</v>
      </c>
      <c r="G96" s="4">
        <f>F96+1</f>
        <v>42350</v>
      </c>
      <c r="H96" s="4">
        <f>G96</f>
        <v>42350</v>
      </c>
      <c r="I96" s="4">
        <f>H96+1</f>
        <v>42351</v>
      </c>
      <c r="J96" s="4">
        <f>I96</f>
        <v>42351</v>
      </c>
      <c r="K96" s="28" t="s">
        <v>57</v>
      </c>
    </row>
    <row r="97" spans="2:11" x14ac:dyDescent="0.2">
      <c r="B97" s="7"/>
      <c r="C97" s="25" t="str">
        <f>$F$316</f>
        <v>Johan Noordink</v>
      </c>
      <c r="D97" s="7"/>
      <c r="E97" s="12" t="str">
        <f>$F$277</f>
        <v>Rob Brinck ten</v>
      </c>
      <c r="F97" s="7"/>
      <c r="G97" s="6" t="str">
        <f>$F$319</f>
        <v>Anita Oremus</v>
      </c>
      <c r="H97" s="11" t="str">
        <f>F$333</f>
        <v>Annette Rikkert</v>
      </c>
      <c r="I97" s="16" t="str">
        <f>$F$271</f>
        <v>Silvia Bode</v>
      </c>
      <c r="J97" s="13" t="s">
        <v>21</v>
      </c>
    </row>
    <row r="98" spans="2:11" x14ac:dyDescent="0.2">
      <c r="B98" s="5"/>
      <c r="C98" s="6"/>
      <c r="D98" s="7"/>
      <c r="E98" s="12" t="str">
        <f>F$339</f>
        <v xml:space="preserve">Hans Schrooten </v>
      </c>
      <c r="F98" s="9"/>
      <c r="G98" s="8" t="str">
        <f>F$300</f>
        <v>Clara Kosters</v>
      </c>
      <c r="H98" s="11" t="str">
        <f>$F$298</f>
        <v>Anneke Korte</v>
      </c>
      <c r="I98" s="6" t="str">
        <f>$F$320</f>
        <v>Ella Otten</v>
      </c>
      <c r="J98" s="6"/>
      <c r="K98" s="14"/>
    </row>
    <row r="99" spans="2:11" x14ac:dyDescent="0.2">
      <c r="B99" s="15"/>
      <c r="C99" s="6"/>
      <c r="D99" s="7"/>
      <c r="E99" s="6"/>
      <c r="F99" s="7"/>
      <c r="G99" s="6"/>
      <c r="H99" s="19" t="str">
        <f>$F$290</f>
        <v>Bianca Huuskes</v>
      </c>
      <c r="I99" s="6" t="str">
        <f>$F$322</f>
        <v>Margriet Otten van</v>
      </c>
      <c r="J99" s="6"/>
      <c r="K99" s="14"/>
    </row>
    <row r="100" spans="2:11" x14ac:dyDescent="0.2">
      <c r="B100" s="18"/>
      <c r="C100" s="19"/>
      <c r="D100" s="20"/>
      <c r="E100" s="19"/>
      <c r="F100" s="20"/>
      <c r="G100" s="6"/>
      <c r="H100" s="16" t="str">
        <f>$F$288</f>
        <v>Lianne Heilen</v>
      </c>
      <c r="I100" s="19" t="str">
        <f>$F$324</f>
        <v>Desiree Rhee van</v>
      </c>
      <c r="J100" s="19"/>
      <c r="K100" s="14"/>
    </row>
    <row r="101" spans="2:11" x14ac:dyDescent="0.2">
      <c r="B101" s="4">
        <f>J96+1</f>
        <v>42352</v>
      </c>
      <c r="C101" s="4">
        <f>B101+1</f>
        <v>42353</v>
      </c>
      <c r="D101" s="4">
        <f>C101+1</f>
        <v>42354</v>
      </c>
      <c r="E101" s="4">
        <f>D101+1</f>
        <v>42355</v>
      </c>
      <c r="F101" s="4">
        <f>E101+1</f>
        <v>42356</v>
      </c>
      <c r="G101" s="4">
        <f>F101+1</f>
        <v>42357</v>
      </c>
      <c r="H101" s="4">
        <f>G101</f>
        <v>42357</v>
      </c>
      <c r="I101" s="4">
        <f>H101+1</f>
        <v>42358</v>
      </c>
      <c r="J101" s="4">
        <f>I101</f>
        <v>42358</v>
      </c>
      <c r="K101" s="28" t="s">
        <v>51</v>
      </c>
    </row>
    <row r="102" spans="2:11" x14ac:dyDescent="0.2">
      <c r="B102" s="18"/>
      <c r="C102" s="23" t="str">
        <f>$F$289</f>
        <v>Robin Heilen</v>
      </c>
      <c r="D102" s="20"/>
      <c r="E102" s="12"/>
      <c r="F102" s="20"/>
      <c r="G102" s="12" t="str">
        <f>$F$274</f>
        <v>Stijn Braamhaar</v>
      </c>
      <c r="H102" s="21" t="str">
        <f>$F$338</f>
        <v>Steentjes Co\ Schreijer Mariel</v>
      </c>
      <c r="I102" s="6" t="str">
        <f>$F$327</f>
        <v>Brigitte Pots</v>
      </c>
      <c r="J102" s="32" t="s">
        <v>28</v>
      </c>
      <c r="K102" s="14"/>
    </row>
    <row r="103" spans="2:11" x14ac:dyDescent="0.2">
      <c r="B103" s="18"/>
      <c r="C103" s="19"/>
      <c r="D103" s="20"/>
      <c r="E103" s="12"/>
      <c r="F103" s="20"/>
      <c r="G103" s="6" t="str">
        <f>$F$352</f>
        <v>Thijs Wessels</v>
      </c>
      <c r="H103" s="6" t="str">
        <f>$F$322</f>
        <v>Margriet Otten van</v>
      </c>
      <c r="I103" s="6" t="str">
        <f>$F$259</f>
        <v>Hermien Asbroek</v>
      </c>
      <c r="J103" s="19"/>
      <c r="K103" s="14"/>
    </row>
    <row r="104" spans="2:11" x14ac:dyDescent="0.2">
      <c r="B104" s="18"/>
      <c r="C104" s="19"/>
      <c r="D104" s="20"/>
      <c r="E104" s="19"/>
      <c r="F104" s="20"/>
      <c r="G104" s="6"/>
      <c r="H104" s="23" t="str">
        <f>$F$289</f>
        <v>Robin Heilen</v>
      </c>
      <c r="I104" s="6" t="str">
        <f>$F$304</f>
        <v>Daniëlle Krake</v>
      </c>
      <c r="J104" s="19"/>
      <c r="K104" s="14"/>
    </row>
    <row r="105" spans="2:11" x14ac:dyDescent="0.2">
      <c r="B105" s="18"/>
      <c r="C105" s="19"/>
      <c r="D105" s="20"/>
      <c r="E105" s="19"/>
      <c r="F105" s="20"/>
      <c r="G105" s="6"/>
      <c r="H105" s="21" t="str">
        <f>$F$291</f>
        <v>Gerben Huuskes</v>
      </c>
      <c r="I105" s="19" t="str">
        <f>$F$290</f>
        <v>Bianca Huuskes</v>
      </c>
      <c r="J105" s="19"/>
      <c r="K105" s="14"/>
    </row>
    <row r="106" spans="2:11" x14ac:dyDescent="0.2">
      <c r="B106" s="33"/>
      <c r="C106" s="34"/>
      <c r="D106" s="34"/>
      <c r="E106" s="34"/>
      <c r="F106" s="34"/>
      <c r="G106" s="34"/>
      <c r="H106" s="34"/>
      <c r="I106" s="34"/>
      <c r="J106" s="34"/>
      <c r="K106" s="35"/>
    </row>
    <row r="107" spans="2:11" x14ac:dyDescent="0.2">
      <c r="B107" s="36"/>
      <c r="C107" s="37"/>
      <c r="D107" s="37"/>
      <c r="E107" s="38"/>
      <c r="F107" s="39" t="s">
        <v>58</v>
      </c>
      <c r="G107" s="37"/>
      <c r="H107" s="37"/>
      <c r="I107" s="37"/>
      <c r="J107" s="37"/>
      <c r="K107" s="40"/>
    </row>
    <row r="108" spans="2:11" x14ac:dyDescent="0.2">
      <c r="B108" s="4">
        <v>42373</v>
      </c>
      <c r="C108" s="4">
        <f>B108+1</f>
        <v>42374</v>
      </c>
      <c r="D108" s="4">
        <f>C108+1</f>
        <v>42375</v>
      </c>
      <c r="E108" s="4">
        <f>D108+1</f>
        <v>42376</v>
      </c>
      <c r="F108" s="4">
        <f>E108+1</f>
        <v>42377</v>
      </c>
      <c r="G108" s="4">
        <f>F108+1</f>
        <v>42378</v>
      </c>
      <c r="H108" s="4">
        <f>G108</f>
        <v>42378</v>
      </c>
      <c r="I108" s="4">
        <f>H108+1</f>
        <v>42379</v>
      </c>
      <c r="J108" s="4">
        <f>I108</f>
        <v>42379</v>
      </c>
      <c r="K108" s="41"/>
    </row>
    <row r="109" spans="2:11" x14ac:dyDescent="0.2">
      <c r="B109" s="5"/>
      <c r="C109" s="6" t="str">
        <f>F$353</f>
        <v>Moniek Wolters</v>
      </c>
      <c r="D109" s="7"/>
      <c r="E109" s="8" t="str">
        <f>F$265</f>
        <v>Johan Berge ten</v>
      </c>
      <c r="F109" s="9"/>
      <c r="G109" s="8" t="str">
        <f>F$300</f>
        <v>Clara Kosters</v>
      </c>
      <c r="H109" s="11" t="str">
        <f>$F$308</f>
        <v>Bianca Lammertink</v>
      </c>
      <c r="I109" s="6" t="str">
        <f>$F$263</f>
        <v>Babeth Asbroek</v>
      </c>
      <c r="J109" s="13" t="s">
        <v>33</v>
      </c>
      <c r="K109" s="14"/>
    </row>
    <row r="110" spans="2:11" x14ac:dyDescent="0.2">
      <c r="B110" s="15"/>
      <c r="C110" s="6"/>
      <c r="D110" s="7"/>
      <c r="E110" s="6" t="str">
        <f>F$355</f>
        <v>Benny Wolters</v>
      </c>
      <c r="F110" s="7"/>
      <c r="G110" s="6" t="str">
        <f>$F$301</f>
        <v>Gerhard Kosters</v>
      </c>
      <c r="H110" s="16" t="str">
        <f>$F$334</f>
        <v>Linda Roetgerink</v>
      </c>
      <c r="I110" s="6" t="str">
        <f>$F$267</f>
        <v>Carmen Berge ten</v>
      </c>
      <c r="J110" s="6"/>
      <c r="K110" s="14"/>
    </row>
    <row r="111" spans="2:11" x14ac:dyDescent="0.2">
      <c r="B111" s="15"/>
      <c r="C111" s="6"/>
      <c r="D111" s="7"/>
      <c r="E111" s="6"/>
      <c r="F111" s="7"/>
      <c r="G111" s="6"/>
      <c r="H111" s="11" t="str">
        <f>F$275</f>
        <v>Jos Braamhaar</v>
      </c>
      <c r="I111" s="6" t="str">
        <f>$F$283</f>
        <v>Marlies Ezendam</v>
      </c>
      <c r="J111" s="6"/>
      <c r="K111" s="14"/>
    </row>
    <row r="112" spans="2:11" x14ac:dyDescent="0.2">
      <c r="B112" s="18"/>
      <c r="C112" s="19"/>
      <c r="D112" s="20"/>
      <c r="E112" s="19"/>
      <c r="F112" s="20"/>
      <c r="G112" s="19"/>
      <c r="H112" s="16" t="str">
        <f>F$340</f>
        <v xml:space="preserve">Gerald Schrooten </v>
      </c>
      <c r="I112" s="19"/>
      <c r="J112" s="19"/>
      <c r="K112" s="14"/>
    </row>
    <row r="113" spans="2:11" x14ac:dyDescent="0.2">
      <c r="B113" s="4">
        <f>J108+1</f>
        <v>42380</v>
      </c>
      <c r="C113" s="4">
        <f>B113+1</f>
        <v>42381</v>
      </c>
      <c r="D113" s="4">
        <f>C113+1</f>
        <v>42382</v>
      </c>
      <c r="E113" s="4">
        <f>D113+1</f>
        <v>42383</v>
      </c>
      <c r="F113" s="4">
        <f>E113+1</f>
        <v>42384</v>
      </c>
      <c r="G113" s="4">
        <f>F113+1</f>
        <v>42385</v>
      </c>
      <c r="H113" s="4">
        <f>G113</f>
        <v>42385</v>
      </c>
      <c r="I113" s="4">
        <f>H113+1</f>
        <v>42386</v>
      </c>
      <c r="J113" s="4">
        <f>I113</f>
        <v>42386</v>
      </c>
      <c r="K113" s="14"/>
    </row>
    <row r="114" spans="2:11" x14ac:dyDescent="0.2">
      <c r="B114" s="5"/>
      <c r="C114" s="31" t="str">
        <f>F$316</f>
        <v>Johan Noordink</v>
      </c>
      <c r="D114" s="7"/>
      <c r="E114" s="6" t="str">
        <f>F$343</f>
        <v>Arno Slagers</v>
      </c>
      <c r="F114" s="9"/>
      <c r="G114" s="6" t="str">
        <f>$F$345</f>
        <v>Marjolein Slot</v>
      </c>
      <c r="H114" s="11" t="str">
        <f>$F$317</f>
        <v>Petra Olde Olthof</v>
      </c>
      <c r="I114" s="12" t="str">
        <f>F$278</f>
        <v>Ans Brinks</v>
      </c>
      <c r="J114" s="13" t="s">
        <v>42</v>
      </c>
    </row>
    <row r="115" spans="2:11" x14ac:dyDescent="0.2">
      <c r="B115" s="15"/>
      <c r="C115" s="6"/>
      <c r="D115" s="7"/>
      <c r="E115" s="12"/>
      <c r="F115" s="7"/>
      <c r="G115" s="6" t="str">
        <f>$F$287</f>
        <v>Bianca Geurtse</v>
      </c>
      <c r="H115" s="16" t="str">
        <f>$F$341</f>
        <v>Saskia Schuttenbeld</v>
      </c>
      <c r="I115" s="6" t="str">
        <f>F$260</f>
        <v>Mirjam Asbroek</v>
      </c>
      <c r="J115" s="6"/>
      <c r="K115" s="14"/>
    </row>
    <row r="116" spans="2:11" x14ac:dyDescent="0.2">
      <c r="B116" s="15"/>
      <c r="C116" s="6"/>
      <c r="D116" s="7"/>
      <c r="E116" s="6"/>
      <c r="F116" s="7"/>
      <c r="G116" s="6"/>
      <c r="H116" s="6" t="str">
        <f>$F$269</f>
        <v>Kreijkes Jol\ Wessels Silvia</v>
      </c>
      <c r="I116" s="6" t="str">
        <f>F$279</f>
        <v>Ingrid Brinks</v>
      </c>
      <c r="J116" s="6"/>
      <c r="K116" s="14"/>
    </row>
    <row r="117" spans="2:11" x14ac:dyDescent="0.2">
      <c r="B117" s="18"/>
      <c r="C117" s="19"/>
      <c r="D117" s="20"/>
      <c r="E117" s="19"/>
      <c r="F117" s="20"/>
      <c r="G117" s="25"/>
      <c r="H117" s="21" t="str">
        <f>$F$311</f>
        <v>Josefien Luberti</v>
      </c>
      <c r="I117" s="19" t="str">
        <f>F$356</f>
        <v>Hetty Wolters</v>
      </c>
      <c r="J117" s="19"/>
      <c r="K117" s="14"/>
    </row>
    <row r="118" spans="2:11" x14ac:dyDescent="0.2">
      <c r="B118" s="4">
        <f>J113+1</f>
        <v>42387</v>
      </c>
      <c r="C118" s="4">
        <f>B118+1</f>
        <v>42388</v>
      </c>
      <c r="D118" s="4">
        <f>C118+1</f>
        <v>42389</v>
      </c>
      <c r="E118" s="4">
        <f>D118+1</f>
        <v>42390</v>
      </c>
      <c r="F118" s="4">
        <f>E118+1</f>
        <v>42391</v>
      </c>
      <c r="G118" s="4">
        <f>F118+1</f>
        <v>42392</v>
      </c>
      <c r="H118" s="4">
        <f>G118</f>
        <v>42392</v>
      </c>
      <c r="I118" s="4">
        <f>H118+1</f>
        <v>42393</v>
      </c>
      <c r="J118" s="4">
        <f>I118</f>
        <v>42393</v>
      </c>
      <c r="K118" s="14" t="s">
        <v>59</v>
      </c>
    </row>
    <row r="119" spans="2:11" x14ac:dyDescent="0.2">
      <c r="B119" s="5"/>
      <c r="C119" s="25" t="str">
        <f>F$330</f>
        <v>Jorn Riet van der</v>
      </c>
      <c r="D119" s="7"/>
      <c r="E119" s="12"/>
      <c r="F119" s="9"/>
      <c r="G119" s="6" t="str">
        <f>$F$294</f>
        <v>Wendy Kamphuis</v>
      </c>
      <c r="H119" s="11" t="str">
        <f>$F$346</f>
        <v>Annemarie Spee</v>
      </c>
      <c r="I119" s="16" t="str">
        <f>$F$276</f>
        <v xml:space="preserve">Jose Braamhaar       </v>
      </c>
      <c r="J119" s="13" t="s">
        <v>40</v>
      </c>
      <c r="K119" s="14"/>
    </row>
    <row r="120" spans="2:11" x14ac:dyDescent="0.2">
      <c r="B120" s="15"/>
      <c r="C120" s="6"/>
      <c r="D120" s="7"/>
      <c r="E120" s="6"/>
      <c r="F120" s="7"/>
      <c r="G120" s="6" t="str">
        <f>$F$292</f>
        <v>Ida Jansman</v>
      </c>
      <c r="H120" s="16" t="str">
        <f>$F$304</f>
        <v>Daniëlle Krake</v>
      </c>
      <c r="I120" s="16" t="str">
        <f>$F$282</f>
        <v>Bettine Dirksen</v>
      </c>
      <c r="J120" s="6" t="str">
        <f>$F$301</f>
        <v>Gerhard Kosters</v>
      </c>
      <c r="K120" s="14"/>
    </row>
    <row r="121" spans="2:11" x14ac:dyDescent="0.2">
      <c r="B121" s="15"/>
      <c r="C121" s="6"/>
      <c r="D121" s="7"/>
      <c r="E121" s="6"/>
      <c r="F121" s="7"/>
      <c r="G121" s="6"/>
      <c r="H121" s="16" t="str">
        <f>$F$281</f>
        <v>Robert Brinks</v>
      </c>
      <c r="I121" s="16" t="str">
        <f>$F$286</f>
        <v>Jeanet Gerritsen</v>
      </c>
      <c r="J121" s="6"/>
      <c r="K121" s="14"/>
    </row>
    <row r="122" spans="2:11" x14ac:dyDescent="0.2">
      <c r="B122" s="18"/>
      <c r="C122" s="19"/>
      <c r="D122" s="20"/>
      <c r="E122" s="19"/>
      <c r="F122" s="20"/>
      <c r="G122" s="19"/>
      <c r="H122" s="21" t="str">
        <f>$F$337</f>
        <v>Richard Schreijer</v>
      </c>
      <c r="I122" s="16" t="str">
        <f>$B$338</f>
        <v>Schreijer Mariel</v>
      </c>
      <c r="J122" s="19"/>
      <c r="K122" s="14"/>
    </row>
    <row r="123" spans="2:11" x14ac:dyDescent="0.2">
      <c r="B123" s="4">
        <f>J118+1</f>
        <v>42394</v>
      </c>
      <c r="C123" s="4">
        <f>B123+1</f>
        <v>42395</v>
      </c>
      <c r="D123" s="4">
        <f>C123+1</f>
        <v>42396</v>
      </c>
      <c r="E123" s="4">
        <f>D123+1</f>
        <v>42397</v>
      </c>
      <c r="F123" s="4">
        <f>E123+1</f>
        <v>42398</v>
      </c>
      <c r="G123" s="4">
        <f>F123+1</f>
        <v>42399</v>
      </c>
      <c r="H123" s="4">
        <f>G123</f>
        <v>42399</v>
      </c>
      <c r="I123" s="4">
        <f>H123+1</f>
        <v>42400</v>
      </c>
      <c r="J123" s="4">
        <f>I123</f>
        <v>42400</v>
      </c>
      <c r="K123" s="14" t="s">
        <v>60</v>
      </c>
    </row>
    <row r="124" spans="2:11" x14ac:dyDescent="0.2">
      <c r="B124" s="5"/>
      <c r="C124" s="23" t="str">
        <f>$F$289</f>
        <v>Robin Heilen</v>
      </c>
      <c r="D124" s="7"/>
      <c r="E124" s="12" t="str">
        <f>F$339</f>
        <v xml:space="preserve">Hans Schrooten </v>
      </c>
      <c r="F124" s="9"/>
      <c r="G124" s="8" t="str">
        <f>$F$336</f>
        <v>Hilda Schreijer</v>
      </c>
      <c r="H124" s="11" t="str">
        <f>F$295</f>
        <v>Paul Kerkhof</v>
      </c>
      <c r="I124" s="12" t="str">
        <f>F$314</f>
        <v>Henk Nijenhuis</v>
      </c>
      <c r="J124" s="13" t="s">
        <v>46</v>
      </c>
      <c r="K124" s="14"/>
    </row>
    <row r="125" spans="2:11" x14ac:dyDescent="0.2">
      <c r="B125" s="15"/>
      <c r="C125" s="23"/>
      <c r="D125" s="7"/>
      <c r="E125" s="25" t="str">
        <f>$F$321</f>
        <v>Jos Otten van</v>
      </c>
      <c r="F125" s="7"/>
      <c r="G125" s="6" t="str">
        <f>$F$296</f>
        <v>Iqum Kerkhof</v>
      </c>
      <c r="H125" s="16" t="str">
        <f>F$349</f>
        <v xml:space="preserve">Stef Vries de </v>
      </c>
      <c r="I125" s="6" t="str">
        <f>F$350</f>
        <v>Edwin Wierike te</v>
      </c>
      <c r="J125" s="6"/>
      <c r="K125" s="14"/>
    </row>
    <row r="126" spans="2:11" x14ac:dyDescent="0.2">
      <c r="B126" s="15"/>
      <c r="C126" s="6"/>
      <c r="D126" s="7"/>
      <c r="E126" s="6"/>
      <c r="F126" s="7"/>
      <c r="G126" s="6"/>
      <c r="H126" s="16" t="str">
        <f>F$332</f>
        <v>Petra Rikkert</v>
      </c>
      <c r="I126" s="6" t="str">
        <f>$F$310</f>
        <v>Manon Lammertink</v>
      </c>
      <c r="J126" s="6"/>
      <c r="K126" s="14"/>
    </row>
    <row r="127" spans="2:11" x14ac:dyDescent="0.2">
      <c r="B127" s="18"/>
      <c r="C127" s="19"/>
      <c r="D127" s="20"/>
      <c r="E127" s="19"/>
      <c r="F127" s="20"/>
      <c r="G127" s="6"/>
      <c r="H127" s="21" t="str">
        <f>F$331</f>
        <v>Janine Rikkert</v>
      </c>
      <c r="I127" s="19" t="str">
        <f>$F$342</f>
        <v>Corine Schrijver</v>
      </c>
      <c r="J127" s="19"/>
      <c r="K127" s="14"/>
    </row>
    <row r="128" spans="2:11" x14ac:dyDescent="0.2">
      <c r="B128" s="4">
        <f>J123+1</f>
        <v>42401</v>
      </c>
      <c r="C128" s="4">
        <f>B128+1</f>
        <v>42402</v>
      </c>
      <c r="D128" s="4">
        <f>C128+1</f>
        <v>42403</v>
      </c>
      <c r="E128" s="4">
        <f>D128+1</f>
        <v>42404</v>
      </c>
      <c r="F128" s="4">
        <f>E128+1</f>
        <v>42405</v>
      </c>
      <c r="G128" s="4">
        <f>F128+1</f>
        <v>42406</v>
      </c>
      <c r="H128" s="4">
        <f>G128</f>
        <v>42406</v>
      </c>
      <c r="I128" s="4">
        <f>H128+1</f>
        <v>42407</v>
      </c>
      <c r="J128" s="4">
        <f>I128</f>
        <v>42407</v>
      </c>
      <c r="K128" s="28" t="s">
        <v>51</v>
      </c>
    </row>
    <row r="129" spans="2:11" x14ac:dyDescent="0.2">
      <c r="B129" s="5"/>
      <c r="C129" s="6" t="str">
        <f>F$353</f>
        <v>Moniek Wolters</v>
      </c>
      <c r="D129" s="7"/>
      <c r="E129" s="8" t="str">
        <f>F$265</f>
        <v>Johan Berge ten</v>
      </c>
      <c r="F129" s="9"/>
      <c r="G129" s="6" t="str">
        <f>$F$305</f>
        <v>Nathalie Krake</v>
      </c>
      <c r="H129" s="11" t="str">
        <f>$F$344</f>
        <v>Inge Slaghuis</v>
      </c>
      <c r="I129" s="12" t="str">
        <f>F$272</f>
        <v>Harry Boomkamp</v>
      </c>
      <c r="J129" s="13" t="s">
        <v>17</v>
      </c>
      <c r="K129" s="14"/>
    </row>
    <row r="130" spans="2:11" x14ac:dyDescent="0.2">
      <c r="B130" s="15"/>
      <c r="C130" s="6"/>
      <c r="D130" s="7"/>
      <c r="E130" s="6" t="str">
        <f>F$355</f>
        <v>Benny Wolters</v>
      </c>
      <c r="F130" s="7"/>
      <c r="G130" s="6" t="str">
        <f>$F$318</f>
        <v>Ilonka Oonk</v>
      </c>
      <c r="H130" s="16" t="str">
        <f>$F$313</f>
        <v>Daniëlle Morsink</v>
      </c>
      <c r="I130" s="6" t="str">
        <f>F$303</f>
        <v>Gerrit Krake</v>
      </c>
      <c r="J130" s="6"/>
      <c r="K130" s="14"/>
    </row>
    <row r="131" spans="2:11" x14ac:dyDescent="0.2">
      <c r="B131" s="15"/>
      <c r="C131" s="6"/>
      <c r="D131" s="7"/>
      <c r="E131" s="6"/>
      <c r="F131" s="7"/>
      <c r="G131" s="6"/>
      <c r="H131" s="16" t="str">
        <f>$F$299</f>
        <v>John Korte</v>
      </c>
      <c r="I131" s="6" t="str">
        <f>$F$315</f>
        <v>Rita Nijenhuis</v>
      </c>
      <c r="J131" s="6"/>
      <c r="K131" s="14"/>
    </row>
    <row r="132" spans="2:11" x14ac:dyDescent="0.2">
      <c r="B132" s="18"/>
      <c r="C132" s="19"/>
      <c r="D132" s="20"/>
      <c r="E132" s="19"/>
      <c r="F132" s="20"/>
      <c r="G132" s="19"/>
      <c r="H132" s="21" t="str">
        <f>$F$316</f>
        <v>Johan Noordink</v>
      </c>
      <c r="I132" s="19"/>
      <c r="J132" s="19"/>
      <c r="K132" s="14"/>
    </row>
    <row r="133" spans="2:11" x14ac:dyDescent="0.2">
      <c r="B133" s="4">
        <f>J128+1</f>
        <v>42408</v>
      </c>
      <c r="C133" s="4">
        <f>B133+1</f>
        <v>42409</v>
      </c>
      <c r="D133" s="4">
        <f>C133+1</f>
        <v>42410</v>
      </c>
      <c r="E133" s="4">
        <f>D133+1</f>
        <v>42411</v>
      </c>
      <c r="F133" s="4">
        <f>E133+1</f>
        <v>42412</v>
      </c>
      <c r="G133" s="4">
        <f>F133+1</f>
        <v>42413</v>
      </c>
      <c r="H133" s="4">
        <f>G133</f>
        <v>42413</v>
      </c>
      <c r="I133" s="4">
        <f>H133+1</f>
        <v>42414</v>
      </c>
      <c r="J133" s="4">
        <f>I133</f>
        <v>42414</v>
      </c>
      <c r="K133" s="14" t="s">
        <v>61</v>
      </c>
    </row>
    <row r="134" spans="2:11" x14ac:dyDescent="0.2">
      <c r="B134" s="5"/>
      <c r="C134" s="31" t="str">
        <f>F$316</f>
        <v>Johan Noordink</v>
      </c>
      <c r="D134" s="7"/>
      <c r="E134" s="12"/>
      <c r="F134" s="9"/>
      <c r="G134" s="6" t="str">
        <f>$F$293</f>
        <v>Wilma Kamphuis</v>
      </c>
      <c r="H134" s="12" t="str">
        <f>$F$347</f>
        <v>Jacqueline Stegge a/d</v>
      </c>
      <c r="I134" s="11" t="str">
        <f>$F$328</f>
        <v>Herman Render</v>
      </c>
      <c r="J134" s="13" t="s">
        <v>44</v>
      </c>
    </row>
    <row r="135" spans="2:11" x14ac:dyDescent="0.2">
      <c r="B135" s="15"/>
      <c r="C135" s="6"/>
      <c r="D135" s="7"/>
      <c r="E135" s="6"/>
      <c r="F135" s="7"/>
      <c r="G135" s="6" t="str">
        <f>$F$326</f>
        <v>Mariel Pol</v>
      </c>
      <c r="H135" s="6" t="str">
        <f>$F$280</f>
        <v>Monique Brinks</v>
      </c>
      <c r="I135" s="16" t="str">
        <f>$F$329</f>
        <v>Ingrid Render</v>
      </c>
      <c r="J135" s="6" t="str">
        <f>$F$301</f>
        <v>Gerhard Kosters</v>
      </c>
      <c r="K135" s="14"/>
    </row>
    <row r="136" spans="2:11" x14ac:dyDescent="0.2">
      <c r="B136" s="15"/>
      <c r="C136" s="6"/>
      <c r="D136" s="7"/>
      <c r="E136" s="6"/>
      <c r="F136" s="7"/>
      <c r="G136" s="6"/>
      <c r="H136" s="23" t="str">
        <f>$F$289</f>
        <v>Robin Heilen</v>
      </c>
      <c r="I136" s="16" t="str">
        <f>$F$262</f>
        <v>Rene Asbroek</v>
      </c>
      <c r="J136" s="6"/>
      <c r="K136" s="14"/>
    </row>
    <row r="137" spans="2:11" x14ac:dyDescent="0.2">
      <c r="B137" s="18"/>
      <c r="C137" s="19"/>
      <c r="D137" s="20"/>
      <c r="E137" s="19"/>
      <c r="F137" s="20"/>
      <c r="G137" s="19"/>
      <c r="H137" s="21" t="str">
        <f>$F$291</f>
        <v>Gerben Huuskes</v>
      </c>
      <c r="I137" s="21" t="str">
        <f>$F$261</f>
        <v>Karin Asbroek</v>
      </c>
      <c r="J137" s="19"/>
      <c r="K137" s="14"/>
    </row>
    <row r="138" spans="2:11" x14ac:dyDescent="0.2">
      <c r="B138" s="4">
        <f>J133+1</f>
        <v>42415</v>
      </c>
      <c r="C138" s="4">
        <f>B138+1</f>
        <v>42416</v>
      </c>
      <c r="D138" s="4">
        <f>C138+1</f>
        <v>42417</v>
      </c>
      <c r="E138" s="4">
        <f>D138+1</f>
        <v>42418</v>
      </c>
      <c r="F138" s="4">
        <f>E138+1</f>
        <v>42419</v>
      </c>
      <c r="G138" s="4">
        <f>F138+1</f>
        <v>42420</v>
      </c>
      <c r="H138" s="4">
        <f>G138</f>
        <v>42420</v>
      </c>
      <c r="I138" s="4">
        <f>H138+1</f>
        <v>42421</v>
      </c>
      <c r="J138" s="4">
        <f>I138</f>
        <v>42421</v>
      </c>
      <c r="K138" s="14" t="s">
        <v>62</v>
      </c>
    </row>
    <row r="139" spans="2:11" x14ac:dyDescent="0.2">
      <c r="B139" s="5"/>
      <c r="C139" s="25" t="str">
        <f>F$330</f>
        <v>Jorn Riet van der</v>
      </c>
      <c r="D139" s="7"/>
      <c r="E139" s="25" t="str">
        <f>$F$270</f>
        <v>Andre Bode</v>
      </c>
      <c r="F139" s="9"/>
      <c r="G139" s="6" t="str">
        <f>$F$319</f>
        <v>Anita Oremus</v>
      </c>
      <c r="H139" s="11" t="str">
        <f>F$333</f>
        <v>Annette Rikkert</v>
      </c>
      <c r="I139" s="16" t="str">
        <f>$F$271</f>
        <v>Silvia Bode</v>
      </c>
      <c r="J139" s="13" t="s">
        <v>21</v>
      </c>
      <c r="K139" s="14"/>
    </row>
    <row r="140" spans="2:11" x14ac:dyDescent="0.2">
      <c r="B140" s="15"/>
      <c r="C140" s="6"/>
      <c r="D140" s="7"/>
      <c r="E140" s="23" t="str">
        <f>$F$297</f>
        <v>Bart Knol</v>
      </c>
      <c r="F140" s="7"/>
      <c r="G140" s="8" t="str">
        <f>F$300</f>
        <v>Clara Kosters</v>
      </c>
      <c r="H140" s="11" t="str">
        <f>$F$298</f>
        <v>Anneke Korte</v>
      </c>
      <c r="I140" s="6" t="str">
        <f>$F$320</f>
        <v>Ella Otten</v>
      </c>
      <c r="J140" s="6"/>
      <c r="K140" s="14"/>
    </row>
    <row r="141" spans="2:11" x14ac:dyDescent="0.2">
      <c r="B141" s="15"/>
      <c r="C141" s="6"/>
      <c r="D141" s="7"/>
      <c r="E141" s="6"/>
      <c r="F141" s="7"/>
      <c r="G141" s="16"/>
      <c r="H141" s="11" t="str">
        <f>F$275</f>
        <v>Jos Braamhaar</v>
      </c>
      <c r="I141" s="6" t="str">
        <f>$F$322</f>
        <v>Margriet Otten van</v>
      </c>
      <c r="J141" s="6"/>
      <c r="K141" s="14"/>
    </row>
    <row r="142" spans="2:11" x14ac:dyDescent="0.2">
      <c r="B142" s="18"/>
      <c r="C142" s="19"/>
      <c r="D142" s="20"/>
      <c r="E142" s="19"/>
      <c r="F142" s="20"/>
      <c r="G142" s="19"/>
      <c r="H142" s="16" t="str">
        <f>F$340</f>
        <v xml:space="preserve">Gerald Schrooten </v>
      </c>
      <c r="I142" s="19" t="str">
        <f>$F$324</f>
        <v>Desiree Rhee van</v>
      </c>
      <c r="J142" s="19"/>
      <c r="K142" s="14"/>
    </row>
    <row r="143" spans="2:11" x14ac:dyDescent="0.2">
      <c r="B143" s="4">
        <f>J138+1</f>
        <v>42422</v>
      </c>
      <c r="C143" s="4">
        <f>B143+1</f>
        <v>42423</v>
      </c>
      <c r="D143" s="4">
        <f>C143+1</f>
        <v>42424</v>
      </c>
      <c r="E143" s="4">
        <f>D143+1</f>
        <v>42425</v>
      </c>
      <c r="F143" s="4">
        <f>E143+1</f>
        <v>42426</v>
      </c>
      <c r="G143" s="4">
        <f>F143+1</f>
        <v>42427</v>
      </c>
      <c r="H143" s="4">
        <f>G143</f>
        <v>42427</v>
      </c>
      <c r="I143" s="4">
        <f>H143+1</f>
        <v>42428</v>
      </c>
      <c r="J143" s="4">
        <f>I143</f>
        <v>42428</v>
      </c>
      <c r="K143" s="28" t="s">
        <v>51</v>
      </c>
    </row>
    <row r="144" spans="2:11" x14ac:dyDescent="0.2">
      <c r="B144" s="5"/>
      <c r="C144" s="23" t="str">
        <f>$F$289</f>
        <v>Robin Heilen</v>
      </c>
      <c r="D144" s="7"/>
      <c r="E144" s="12"/>
      <c r="F144" s="9"/>
      <c r="G144" s="6" t="str">
        <f>$F$268</f>
        <v>Lieke Busger op Vollenbroek</v>
      </c>
      <c r="H144" s="21" t="str">
        <f>$F$338</f>
        <v>Steentjes Co\ Schreijer Mariel</v>
      </c>
      <c r="I144" s="6" t="str">
        <f>$F$327</f>
        <v>Brigitte Pots</v>
      </c>
      <c r="J144" s="13" t="s">
        <v>28</v>
      </c>
      <c r="K144" s="14"/>
    </row>
    <row r="145" spans="2:11" x14ac:dyDescent="0.2">
      <c r="B145" s="15"/>
      <c r="C145" s="23"/>
      <c r="D145" s="7"/>
      <c r="E145" s="12" t="str">
        <f>F$339</f>
        <v xml:space="preserve">Hans Schrooten </v>
      </c>
      <c r="F145" s="7"/>
      <c r="G145" s="6" t="str">
        <f>$F$348</f>
        <v>Chantal Veldhuis</v>
      </c>
      <c r="H145" s="6" t="str">
        <f>$F$322</f>
        <v>Margriet Otten van</v>
      </c>
      <c r="I145" s="6" t="str">
        <f>$F$259</f>
        <v>Hermien Asbroek</v>
      </c>
      <c r="J145" s="6"/>
      <c r="K145" s="14"/>
    </row>
    <row r="146" spans="2:11" x14ac:dyDescent="0.2">
      <c r="B146" s="15"/>
      <c r="C146" s="6"/>
      <c r="D146" s="7"/>
      <c r="E146" s="6"/>
      <c r="F146" s="7"/>
      <c r="G146" s="6"/>
      <c r="H146" s="16" t="str">
        <f>$F$281</f>
        <v>Robert Brinks</v>
      </c>
      <c r="I146" s="6" t="str">
        <f>$F$304</f>
        <v>Daniëlle Krake</v>
      </c>
      <c r="J146" s="6"/>
      <c r="K146" s="14"/>
    </row>
    <row r="147" spans="2:11" x14ac:dyDescent="0.2">
      <c r="B147" s="18"/>
      <c r="C147" s="19"/>
      <c r="D147" s="20"/>
      <c r="E147" s="19"/>
      <c r="F147" s="20"/>
      <c r="G147" s="19"/>
      <c r="H147" s="21" t="str">
        <f>$F$337</f>
        <v>Richard Schreijer</v>
      </c>
      <c r="I147" s="19" t="str">
        <f>$F$290</f>
        <v>Bianca Huuskes</v>
      </c>
      <c r="J147" s="19"/>
      <c r="K147" s="14"/>
    </row>
    <row r="148" spans="2:11" x14ac:dyDescent="0.2">
      <c r="B148" s="4">
        <f>J143+1</f>
        <v>42429</v>
      </c>
      <c r="C148" s="4">
        <f>B148+1</f>
        <v>42430</v>
      </c>
      <c r="D148" s="4">
        <f>C148+1</f>
        <v>42431</v>
      </c>
      <c r="E148" s="4">
        <f>D148+1</f>
        <v>42432</v>
      </c>
      <c r="F148" s="4">
        <f>E148+1</f>
        <v>42433</v>
      </c>
      <c r="G148" s="4">
        <f>F148+1</f>
        <v>42434</v>
      </c>
      <c r="H148" s="4">
        <f>G148</f>
        <v>42434</v>
      </c>
      <c r="I148" s="4">
        <f>H148+1</f>
        <v>42435</v>
      </c>
      <c r="J148" s="4">
        <f>I148</f>
        <v>42435</v>
      </c>
      <c r="K148" s="14" t="s">
        <v>63</v>
      </c>
    </row>
    <row r="149" spans="2:11" x14ac:dyDescent="0.2">
      <c r="B149" s="5"/>
      <c r="C149" s="6" t="str">
        <f>F$353</f>
        <v>Moniek Wolters</v>
      </c>
      <c r="D149" s="7"/>
      <c r="E149" s="8" t="str">
        <f>F$265</f>
        <v>Johan Berge ten</v>
      </c>
      <c r="F149" s="9"/>
      <c r="G149" s="8" t="str">
        <f>$F$335</f>
        <v>Karin Rouweler</v>
      </c>
      <c r="H149" s="11" t="str">
        <f>$F$308</f>
        <v>Bianca Lammertink</v>
      </c>
      <c r="I149" s="6" t="str">
        <f>$F$263</f>
        <v>Babeth Asbroek</v>
      </c>
      <c r="J149" s="13" t="s">
        <v>48</v>
      </c>
    </row>
    <row r="150" spans="2:11" x14ac:dyDescent="0.2">
      <c r="B150" s="15"/>
      <c r="C150" s="6"/>
      <c r="D150" s="7"/>
      <c r="E150" s="6" t="str">
        <f>F$355</f>
        <v>Benny Wolters</v>
      </c>
      <c r="F150" s="7"/>
      <c r="G150" s="6" t="str">
        <f>$F$325</f>
        <v>Esterel Pluimers</v>
      </c>
      <c r="H150" s="19" t="str">
        <f>$F$290</f>
        <v>Bianca Huuskes</v>
      </c>
      <c r="I150" s="6" t="str">
        <f>$F$267</f>
        <v>Carmen Berge ten</v>
      </c>
      <c r="J150" s="6" t="str">
        <f>$F$301</f>
        <v>Gerhard Kosters</v>
      </c>
      <c r="K150" s="14"/>
    </row>
    <row r="151" spans="2:11" x14ac:dyDescent="0.2">
      <c r="B151" s="15"/>
      <c r="C151" s="6"/>
      <c r="D151" s="7"/>
      <c r="E151" s="6"/>
      <c r="F151" s="7"/>
      <c r="G151" s="6"/>
      <c r="H151" s="16" t="str">
        <f>$F$288</f>
        <v>Lianne Heilen</v>
      </c>
      <c r="I151" s="6" t="str">
        <f>$F$283</f>
        <v>Marlies Ezendam</v>
      </c>
      <c r="J151" s="6"/>
      <c r="K151" s="14"/>
    </row>
    <row r="152" spans="2:11" x14ac:dyDescent="0.2">
      <c r="B152" s="18"/>
      <c r="C152" s="19"/>
      <c r="D152" s="20"/>
      <c r="E152" s="19"/>
      <c r="F152" s="20"/>
      <c r="G152" s="19"/>
      <c r="H152" s="21" t="str">
        <f>$F$334</f>
        <v>Linda Roetgerink</v>
      </c>
      <c r="I152" s="19"/>
      <c r="J152" s="19"/>
      <c r="K152" s="14"/>
    </row>
    <row r="153" spans="2:11" x14ac:dyDescent="0.2">
      <c r="B153" s="4">
        <f>J148+1</f>
        <v>42436</v>
      </c>
      <c r="C153" s="4">
        <f>B153+1</f>
        <v>42437</v>
      </c>
      <c r="D153" s="4">
        <f>C153+1</f>
        <v>42438</v>
      </c>
      <c r="E153" s="4">
        <f>D153+1</f>
        <v>42439</v>
      </c>
      <c r="F153" s="4">
        <f>E153+1</f>
        <v>42440</v>
      </c>
      <c r="G153" s="4">
        <f>F153+1</f>
        <v>42441</v>
      </c>
      <c r="H153" s="4">
        <f>G153</f>
        <v>42441</v>
      </c>
      <c r="I153" s="4">
        <f>H153+1</f>
        <v>42442</v>
      </c>
      <c r="J153" s="4">
        <f>I153</f>
        <v>42442</v>
      </c>
      <c r="K153" s="14" t="s">
        <v>64</v>
      </c>
    </row>
    <row r="154" spans="2:11" x14ac:dyDescent="0.2">
      <c r="B154" s="5"/>
      <c r="C154" s="31" t="str">
        <f>F$316</f>
        <v>Johan Noordink</v>
      </c>
      <c r="D154" s="7"/>
      <c r="E154" s="12"/>
      <c r="F154" s="9"/>
      <c r="G154" s="6" t="str">
        <f>$F$284</f>
        <v>Manda Geels</v>
      </c>
      <c r="H154" s="11" t="str">
        <f>F$295</f>
        <v>Paul Kerkhof</v>
      </c>
      <c r="I154" s="12" t="str">
        <f>F$278</f>
        <v>Ans Brinks</v>
      </c>
      <c r="J154" s="13" t="s">
        <v>33</v>
      </c>
      <c r="K154" s="14"/>
    </row>
    <row r="155" spans="2:11" x14ac:dyDescent="0.2">
      <c r="B155" s="15"/>
      <c r="C155" s="6"/>
      <c r="D155" s="7"/>
      <c r="E155" s="6" t="str">
        <f>F$343</f>
        <v>Arno Slagers</v>
      </c>
      <c r="F155" s="7"/>
      <c r="G155" s="6" t="str">
        <f>$F$285</f>
        <v>Karin Geels</v>
      </c>
      <c r="H155" s="16" t="str">
        <f>F$349</f>
        <v xml:space="preserve">Stef Vries de </v>
      </c>
      <c r="I155" s="6" t="str">
        <f>F$260</f>
        <v>Mirjam Asbroek</v>
      </c>
      <c r="J155" s="6"/>
      <c r="K155" s="14"/>
    </row>
    <row r="156" spans="2:11" x14ac:dyDescent="0.2">
      <c r="B156" s="15"/>
      <c r="C156" s="6"/>
      <c r="D156" s="7"/>
      <c r="E156" s="6"/>
      <c r="F156" s="7"/>
      <c r="G156" s="6" t="str">
        <f>$F$273</f>
        <v>Ellen  Borggreve</v>
      </c>
      <c r="H156" s="16" t="str">
        <f>F$332</f>
        <v>Petra Rikkert</v>
      </c>
      <c r="I156" s="6" t="str">
        <f>F$279</f>
        <v>Ingrid Brinks</v>
      </c>
      <c r="J156" s="6"/>
      <c r="K156" s="14"/>
    </row>
    <row r="157" spans="2:11" x14ac:dyDescent="0.2">
      <c r="B157" s="18"/>
      <c r="C157" s="19"/>
      <c r="D157" s="20"/>
      <c r="E157" s="19"/>
      <c r="F157" s="20"/>
      <c r="G157" s="19"/>
      <c r="H157" s="21" t="str">
        <f>F$331</f>
        <v>Janine Rikkert</v>
      </c>
      <c r="I157" s="19" t="str">
        <f>F$356</f>
        <v>Hetty Wolters</v>
      </c>
      <c r="J157" s="19"/>
      <c r="K157" s="14"/>
    </row>
    <row r="158" spans="2:11" x14ac:dyDescent="0.2">
      <c r="B158" s="4">
        <f>J153+1</f>
        <v>42443</v>
      </c>
      <c r="C158" s="4">
        <f>B158+1</f>
        <v>42444</v>
      </c>
      <c r="D158" s="4">
        <f>C158+1</f>
        <v>42445</v>
      </c>
      <c r="E158" s="4">
        <f>D158+1</f>
        <v>42446</v>
      </c>
      <c r="F158" s="4">
        <f>E158+1</f>
        <v>42447</v>
      </c>
      <c r="G158" s="4">
        <f>F158+1</f>
        <v>42448</v>
      </c>
      <c r="H158" s="4">
        <f>G158</f>
        <v>42448</v>
      </c>
      <c r="I158" s="4">
        <f>H158+1</f>
        <v>42449</v>
      </c>
      <c r="J158" s="4">
        <f>I158</f>
        <v>42449</v>
      </c>
      <c r="K158" s="14" t="s">
        <v>65</v>
      </c>
    </row>
    <row r="159" spans="2:11" ht="13.5" thickBot="1" x14ac:dyDescent="0.25">
      <c r="B159" s="5"/>
      <c r="C159" s="25" t="str">
        <f>F$330</f>
        <v>Jorn Riet van der</v>
      </c>
      <c r="D159" s="7"/>
      <c r="E159" s="12"/>
      <c r="F159" s="42"/>
      <c r="G159" s="8" t="str">
        <f>$F$258</f>
        <v>Annemarie Altena</v>
      </c>
      <c r="H159" s="11" t="str">
        <f>$F$317</f>
        <v>Petra Olde Olthof</v>
      </c>
      <c r="I159" s="16" t="str">
        <f>$F$276</f>
        <v xml:space="preserve">Jose Braamhaar       </v>
      </c>
      <c r="J159" s="13" t="s">
        <v>40</v>
      </c>
    </row>
    <row r="160" spans="2:11" x14ac:dyDescent="0.2">
      <c r="B160" s="15"/>
      <c r="C160" s="6"/>
      <c r="D160" s="7"/>
      <c r="E160" s="6"/>
      <c r="F160" s="7"/>
      <c r="G160" s="6" t="str">
        <f>$F$257</f>
        <v>Miranda Aalderink</v>
      </c>
      <c r="H160" s="16" t="str">
        <f>$F$341</f>
        <v>Saskia Schuttenbeld</v>
      </c>
      <c r="I160" s="16" t="str">
        <f>$F$282</f>
        <v>Bettine Dirksen</v>
      </c>
      <c r="J160" s="6" t="str">
        <f>$F$301</f>
        <v>Gerhard Kosters</v>
      </c>
      <c r="K160" s="14"/>
    </row>
    <row r="161" spans="2:11" x14ac:dyDescent="0.2">
      <c r="B161" s="15"/>
      <c r="C161" s="6"/>
      <c r="D161" s="7"/>
      <c r="E161" s="6"/>
      <c r="F161" s="7"/>
      <c r="G161" s="16"/>
      <c r="H161" s="6" t="str">
        <f>$F$269</f>
        <v>Kreijkes Jol\ Wessels Silvia</v>
      </c>
      <c r="I161" s="16" t="str">
        <f>$F$286</f>
        <v>Jeanet Gerritsen</v>
      </c>
      <c r="J161" s="6"/>
      <c r="K161" s="14"/>
    </row>
    <row r="162" spans="2:11" x14ac:dyDescent="0.2">
      <c r="B162" s="18"/>
      <c r="C162" s="19"/>
      <c r="D162" s="20"/>
      <c r="E162" s="19"/>
      <c r="F162" s="20"/>
      <c r="G162" s="19"/>
      <c r="H162" s="21" t="str">
        <f>$F$311</f>
        <v>Josefien Luberti</v>
      </c>
      <c r="I162" s="16" t="str">
        <f>$B$338</f>
        <v>Schreijer Mariel</v>
      </c>
      <c r="J162" s="19"/>
      <c r="K162" s="14"/>
    </row>
    <row r="163" spans="2:11" x14ac:dyDescent="0.2">
      <c r="B163" s="4">
        <f>J158+1</f>
        <v>42450</v>
      </c>
      <c r="C163" s="4">
        <f>B163+1</f>
        <v>42451</v>
      </c>
      <c r="D163" s="4">
        <f>C163+1</f>
        <v>42452</v>
      </c>
      <c r="E163" s="4">
        <f>D163+1</f>
        <v>42453</v>
      </c>
      <c r="F163" s="4">
        <f>E163+1</f>
        <v>42454</v>
      </c>
      <c r="G163" s="4">
        <f>F163+1</f>
        <v>42455</v>
      </c>
      <c r="H163" s="4">
        <f>G163</f>
        <v>42455</v>
      </c>
      <c r="I163" s="4">
        <f>H163+1</f>
        <v>42456</v>
      </c>
      <c r="J163" s="4">
        <f>I163</f>
        <v>42456</v>
      </c>
      <c r="K163" s="28"/>
    </row>
    <row r="164" spans="2:11" x14ac:dyDescent="0.2">
      <c r="B164" s="5"/>
      <c r="C164" s="23" t="str">
        <f>$F$289</f>
        <v>Robin Heilen</v>
      </c>
      <c r="D164" s="7"/>
      <c r="E164" s="12" t="str">
        <f>$F$277</f>
        <v>Rob Brinck ten</v>
      </c>
      <c r="F164" s="43"/>
      <c r="G164" s="6" t="str">
        <f>$F$292</f>
        <v>Ida Jansman</v>
      </c>
      <c r="H164" s="11" t="str">
        <f>F$333</f>
        <v>Annette Rikkert</v>
      </c>
      <c r="I164" s="43"/>
      <c r="J164" s="43"/>
      <c r="K164" s="14"/>
    </row>
    <row r="165" spans="2:11" x14ac:dyDescent="0.2">
      <c r="B165" s="15"/>
      <c r="C165" s="23"/>
      <c r="D165" s="7"/>
      <c r="E165" s="12" t="str">
        <f>F$339</f>
        <v xml:space="preserve">Hans Schrooten </v>
      </c>
      <c r="F165" s="43" t="s">
        <v>66</v>
      </c>
      <c r="G165" s="8" t="str">
        <f>F$300</f>
        <v>Clara Kosters</v>
      </c>
      <c r="H165" s="11" t="str">
        <f>$F$298</f>
        <v>Anneke Korte</v>
      </c>
      <c r="I165" s="43" t="s">
        <v>67</v>
      </c>
      <c r="J165" s="43" t="s">
        <v>67</v>
      </c>
      <c r="K165" s="14"/>
    </row>
    <row r="166" spans="2:11" x14ac:dyDescent="0.2">
      <c r="B166" s="15"/>
      <c r="C166" s="6"/>
      <c r="D166" s="7"/>
      <c r="E166" s="6"/>
      <c r="F166" s="7"/>
      <c r="G166" s="6"/>
      <c r="H166" s="23" t="str">
        <f>$F$289</f>
        <v>Robin Heilen</v>
      </c>
      <c r="I166" s="7"/>
      <c r="J166" s="7"/>
      <c r="K166" s="14"/>
    </row>
    <row r="167" spans="2:11" x14ac:dyDescent="0.2">
      <c r="B167" s="18"/>
      <c r="C167" s="19"/>
      <c r="D167" s="20"/>
      <c r="E167" s="19"/>
      <c r="F167" s="20"/>
      <c r="G167" s="6"/>
      <c r="H167" s="21" t="str">
        <f>$F$291</f>
        <v>Gerben Huuskes</v>
      </c>
      <c r="I167" s="20"/>
      <c r="J167" s="20"/>
      <c r="K167" s="14"/>
    </row>
    <row r="168" spans="2:11" x14ac:dyDescent="0.2">
      <c r="B168" s="4">
        <f>J163+1</f>
        <v>42457</v>
      </c>
      <c r="C168" s="4">
        <f>B168+1</f>
        <v>42458</v>
      </c>
      <c r="D168" s="4">
        <f>C168+1</f>
        <v>42459</v>
      </c>
      <c r="E168" s="4">
        <f>D168+1</f>
        <v>42460</v>
      </c>
      <c r="F168" s="4">
        <f>E168+1</f>
        <v>42461</v>
      </c>
      <c r="G168" s="4">
        <f>F168+1</f>
        <v>42462</v>
      </c>
      <c r="H168" s="4">
        <f>G168</f>
        <v>42462</v>
      </c>
      <c r="I168" s="4">
        <f>H168+1</f>
        <v>42463</v>
      </c>
      <c r="J168" s="4">
        <f>I168</f>
        <v>42463</v>
      </c>
      <c r="K168" s="14" t="s">
        <v>68</v>
      </c>
    </row>
    <row r="169" spans="2:11" x14ac:dyDescent="0.2">
      <c r="B169" s="44" t="s">
        <v>69</v>
      </c>
      <c r="C169" s="6" t="str">
        <f>F$353</f>
        <v>Moniek Wolters</v>
      </c>
      <c r="D169" s="7"/>
      <c r="E169" s="8" t="str">
        <f>F$265</f>
        <v>Johan Berge ten</v>
      </c>
      <c r="F169" s="43"/>
      <c r="G169" s="8" t="str">
        <f>$F$351</f>
        <v>Maureen Weiden</v>
      </c>
      <c r="H169" s="19" t="str">
        <f>$F$290</f>
        <v>Bianca Huuskes</v>
      </c>
      <c r="I169" s="12" t="str">
        <f>F$272</f>
        <v>Harry Boomkamp</v>
      </c>
      <c r="J169" s="45" t="s">
        <v>44</v>
      </c>
      <c r="K169" s="14"/>
    </row>
    <row r="170" spans="2:11" x14ac:dyDescent="0.2">
      <c r="B170" s="44" t="s">
        <v>70</v>
      </c>
      <c r="C170" s="6"/>
      <c r="D170" s="7"/>
      <c r="E170" s="6" t="str">
        <f>F$355</f>
        <v>Benny Wolters</v>
      </c>
      <c r="F170" s="7"/>
      <c r="G170" s="6" t="str">
        <f>$F$309</f>
        <v>Karin Lammertink</v>
      </c>
      <c r="H170" s="16" t="str">
        <f>$F$288</f>
        <v>Lianne Heilen</v>
      </c>
      <c r="I170" s="6" t="str">
        <f>F$303</f>
        <v>Gerrit Krake</v>
      </c>
      <c r="J170" s="6" t="str">
        <f>$F$301</f>
        <v>Gerhard Kosters</v>
      </c>
      <c r="K170" s="14"/>
    </row>
    <row r="171" spans="2:11" x14ac:dyDescent="0.2">
      <c r="B171" s="44" t="s">
        <v>71</v>
      </c>
      <c r="C171" s="6"/>
      <c r="D171" s="7"/>
      <c r="E171" s="6"/>
      <c r="F171" s="7"/>
      <c r="G171" s="6"/>
      <c r="H171" s="11" t="str">
        <f>F$275</f>
        <v>Jos Braamhaar</v>
      </c>
      <c r="I171" s="6" t="str">
        <f>$F$315</f>
        <v>Rita Nijenhuis</v>
      </c>
      <c r="J171" s="6"/>
      <c r="K171" s="14"/>
    </row>
    <row r="172" spans="2:11" x14ac:dyDescent="0.2">
      <c r="B172" s="44" t="s">
        <v>72</v>
      </c>
      <c r="C172" s="19"/>
      <c r="D172" s="20"/>
      <c r="E172" s="19"/>
      <c r="F172" s="20"/>
      <c r="G172" s="19"/>
      <c r="H172" s="16" t="str">
        <f>F$340</f>
        <v xml:space="preserve">Gerald Schrooten </v>
      </c>
      <c r="I172" s="19"/>
      <c r="J172" s="19"/>
      <c r="K172" s="14"/>
    </row>
    <row r="173" spans="2:11" x14ac:dyDescent="0.2">
      <c r="B173" s="4">
        <f>J168+1</f>
        <v>42464</v>
      </c>
      <c r="C173" s="4">
        <f>B173+1</f>
        <v>42465</v>
      </c>
      <c r="D173" s="4">
        <f>C173+1</f>
        <v>42466</v>
      </c>
      <c r="E173" s="4">
        <f>D173+1</f>
        <v>42467</v>
      </c>
      <c r="F173" s="4">
        <f>E173+1</f>
        <v>42468</v>
      </c>
      <c r="G173" s="4">
        <f>F173+1</f>
        <v>42469</v>
      </c>
      <c r="H173" s="4">
        <f>G173</f>
        <v>42469</v>
      </c>
      <c r="I173" s="4">
        <f>H173+1</f>
        <v>42470</v>
      </c>
      <c r="J173" s="4">
        <f>I173</f>
        <v>42470</v>
      </c>
      <c r="K173" s="14" t="s">
        <v>73</v>
      </c>
    </row>
    <row r="174" spans="2:11" x14ac:dyDescent="0.2">
      <c r="B174" s="5"/>
      <c r="C174" s="31" t="str">
        <f>F$316</f>
        <v>Johan Noordink</v>
      </c>
      <c r="D174" s="7"/>
      <c r="E174" s="12"/>
      <c r="F174" s="43"/>
      <c r="G174" s="25" t="str">
        <f>$F$307</f>
        <v>Sandra Kuipers</v>
      </c>
      <c r="H174" s="12" t="str">
        <f>$F$347</f>
        <v>Jacqueline Stegge a/d</v>
      </c>
      <c r="I174" s="11" t="str">
        <f>$F$328</f>
        <v>Herman Render</v>
      </c>
      <c r="J174" s="13" t="s">
        <v>42</v>
      </c>
      <c r="K174" s="14"/>
    </row>
    <row r="175" spans="2:11" x14ac:dyDescent="0.2">
      <c r="B175" s="15"/>
      <c r="C175" s="6"/>
      <c r="D175" s="7"/>
      <c r="E175" s="6"/>
      <c r="F175" s="7"/>
      <c r="G175" s="6" t="str">
        <f>$F$264</f>
        <v>Madelon Averdijk</v>
      </c>
      <c r="H175" s="6" t="str">
        <f>$F$280</f>
        <v>Monique Brinks</v>
      </c>
      <c r="I175" s="16" t="str">
        <f>$F$329</f>
        <v>Ingrid Render</v>
      </c>
      <c r="J175" s="6"/>
      <c r="K175" s="14"/>
    </row>
    <row r="176" spans="2:11" x14ac:dyDescent="0.2">
      <c r="B176" s="15"/>
      <c r="C176" s="6"/>
      <c r="D176" s="7"/>
      <c r="E176" s="6"/>
      <c r="F176" s="7"/>
      <c r="G176" s="6"/>
      <c r="H176" s="16" t="str">
        <f>$F$281</f>
        <v>Robert Brinks</v>
      </c>
      <c r="I176" s="16" t="str">
        <f>$F$262</f>
        <v>Rene Asbroek</v>
      </c>
      <c r="J176" s="16"/>
      <c r="K176" s="14"/>
    </row>
    <row r="177" spans="2:11" x14ac:dyDescent="0.2">
      <c r="B177" s="18"/>
      <c r="C177" s="19"/>
      <c r="D177" s="20"/>
      <c r="E177" s="19"/>
      <c r="F177" s="20"/>
      <c r="G177" s="19"/>
      <c r="H177" s="21" t="str">
        <f>$F$337</f>
        <v>Richard Schreijer</v>
      </c>
      <c r="I177" s="21" t="str">
        <f>$F$261</f>
        <v>Karin Asbroek</v>
      </c>
      <c r="J177" s="16"/>
      <c r="K177" s="14"/>
    </row>
    <row r="178" spans="2:11" x14ac:dyDescent="0.2">
      <c r="B178" s="4">
        <f>J173+1</f>
        <v>42471</v>
      </c>
      <c r="C178" s="4">
        <f>B178+1</f>
        <v>42472</v>
      </c>
      <c r="D178" s="4">
        <f>C178+1</f>
        <v>42473</v>
      </c>
      <c r="E178" s="4">
        <f>D178+1</f>
        <v>42474</v>
      </c>
      <c r="F178" s="4">
        <f>E178+1</f>
        <v>42475</v>
      </c>
      <c r="G178" s="4">
        <f>F178+1</f>
        <v>42476</v>
      </c>
      <c r="H178" s="4">
        <f>G178</f>
        <v>42476</v>
      </c>
      <c r="I178" s="4">
        <f>H178+1</f>
        <v>42477</v>
      </c>
      <c r="J178" s="4">
        <f>I178</f>
        <v>42477</v>
      </c>
      <c r="K178" s="28" t="s">
        <v>51</v>
      </c>
    </row>
    <row r="179" spans="2:11" x14ac:dyDescent="0.2">
      <c r="B179" s="9"/>
      <c r="C179" s="25" t="str">
        <f>F$330</f>
        <v>Jorn Riet van der</v>
      </c>
      <c r="D179" s="7"/>
      <c r="E179" s="25" t="str">
        <f>$F$270</f>
        <v>Andre Bode</v>
      </c>
      <c r="F179" s="43"/>
      <c r="G179" s="25" t="str">
        <f>$F$306</f>
        <v>Annemieke Kraker</v>
      </c>
      <c r="H179" s="11" t="str">
        <f>$F$344</f>
        <v>Inge Slaghuis</v>
      </c>
      <c r="I179" s="16" t="str">
        <f>$F$271</f>
        <v>Silvia Bode</v>
      </c>
      <c r="J179" s="13" t="s">
        <v>46</v>
      </c>
      <c r="K179" s="14"/>
    </row>
    <row r="180" spans="2:11" x14ac:dyDescent="0.2">
      <c r="B180" s="7"/>
      <c r="C180" s="6"/>
      <c r="D180" s="7"/>
      <c r="E180" s="23" t="str">
        <f>$F$297</f>
        <v>Bart Knol</v>
      </c>
      <c r="F180" s="7"/>
      <c r="G180" s="6" t="str">
        <f>$F$302</f>
        <v>Marleen Kienhuis</v>
      </c>
      <c r="H180" s="16" t="str">
        <f>$F$313</f>
        <v>Daniëlle Morsink</v>
      </c>
      <c r="I180" s="6" t="str">
        <f>$F$320</f>
        <v>Ella Otten</v>
      </c>
      <c r="J180" s="6"/>
      <c r="K180" s="14"/>
    </row>
    <row r="181" spans="2:11" x14ac:dyDescent="0.2">
      <c r="B181" s="7"/>
      <c r="C181" s="6"/>
      <c r="D181" s="7"/>
      <c r="E181" s="6"/>
      <c r="F181" s="7"/>
      <c r="G181" s="6" t="str">
        <f>$F$312</f>
        <v>Marieke Maathuis</v>
      </c>
      <c r="H181" s="16" t="str">
        <f>$F$304</f>
        <v>Daniëlle Krake</v>
      </c>
      <c r="I181" s="6" t="str">
        <f>$F$322</f>
        <v>Margriet Otten van</v>
      </c>
      <c r="J181" s="6"/>
      <c r="K181" s="14"/>
    </row>
    <row r="182" spans="2:11" x14ac:dyDescent="0.2">
      <c r="B182" s="20"/>
      <c r="C182" s="19"/>
      <c r="D182" s="20"/>
      <c r="E182" s="19"/>
      <c r="F182" s="20"/>
      <c r="G182" s="19"/>
      <c r="H182" s="23" t="str">
        <f>$F$289</f>
        <v>Robin Heilen</v>
      </c>
      <c r="I182" s="19" t="str">
        <f>$F$324</f>
        <v>Desiree Rhee van</v>
      </c>
      <c r="J182" s="19"/>
      <c r="K182" s="14"/>
    </row>
    <row r="183" spans="2:11" x14ac:dyDescent="0.2">
      <c r="B183" s="4">
        <f>J178+1</f>
        <v>42478</v>
      </c>
      <c r="C183" s="4">
        <f>B183+1</f>
        <v>42479</v>
      </c>
      <c r="D183" s="4">
        <f>C183+1</f>
        <v>42480</v>
      </c>
      <c r="E183" s="4">
        <f>D183+1</f>
        <v>42481</v>
      </c>
      <c r="F183" s="4">
        <f>E183+1</f>
        <v>42482</v>
      </c>
      <c r="G183" s="4">
        <f>F183+1</f>
        <v>42483</v>
      </c>
      <c r="H183" s="4">
        <f>G183</f>
        <v>42483</v>
      </c>
      <c r="I183" s="4">
        <f>H183+1</f>
        <v>42484</v>
      </c>
      <c r="J183" s="4">
        <f>I183</f>
        <v>42484</v>
      </c>
      <c r="K183" s="14" t="s">
        <v>74</v>
      </c>
    </row>
    <row r="184" spans="2:11" x14ac:dyDescent="0.2">
      <c r="B184" s="9"/>
      <c r="C184" s="23" t="str">
        <f>$F$289</f>
        <v>Robin Heilen</v>
      </c>
      <c r="D184" s="7"/>
      <c r="E184" s="6"/>
      <c r="F184" s="43"/>
      <c r="G184" s="8" t="str">
        <f>$F$354</f>
        <v>Anja Wolters</v>
      </c>
      <c r="H184" s="11" t="str">
        <f>F$295</f>
        <v>Paul Kerkhof</v>
      </c>
      <c r="I184" s="6" t="str">
        <f>$F$327</f>
        <v>Brigitte Pots</v>
      </c>
      <c r="J184" s="30" t="s">
        <v>48</v>
      </c>
      <c r="K184" s="14"/>
    </row>
    <row r="185" spans="2:11" x14ac:dyDescent="0.2">
      <c r="B185" s="7"/>
      <c r="C185" s="6"/>
      <c r="D185" s="7"/>
      <c r="E185" s="12" t="str">
        <f>F$339</f>
        <v xml:space="preserve">Hans Schrooten </v>
      </c>
      <c r="F185" s="7"/>
      <c r="G185" s="6" t="str">
        <f>$F$266</f>
        <v>Irma Berge ten</v>
      </c>
      <c r="H185" s="16" t="str">
        <f>F$349</f>
        <v xml:space="preserve">Stef Vries de </v>
      </c>
      <c r="I185" s="6" t="str">
        <f>$F$259</f>
        <v>Hermien Asbroek</v>
      </c>
      <c r="J185" s="6" t="str">
        <f>$F$301</f>
        <v>Gerhard Kosters</v>
      </c>
      <c r="K185" s="14"/>
    </row>
    <row r="186" spans="2:11" x14ac:dyDescent="0.2">
      <c r="B186" s="7"/>
      <c r="C186" s="6"/>
      <c r="D186" s="7"/>
      <c r="E186" s="23"/>
      <c r="F186" s="7"/>
      <c r="G186" s="8" t="str">
        <f>F$300</f>
        <v>Clara Kosters</v>
      </c>
      <c r="H186" s="16" t="str">
        <f>F$332</f>
        <v>Petra Rikkert</v>
      </c>
      <c r="I186" s="6" t="str">
        <f>$F$304</f>
        <v>Daniëlle Krake</v>
      </c>
      <c r="J186" s="16"/>
      <c r="K186" s="14"/>
    </row>
    <row r="187" spans="2:11" x14ac:dyDescent="0.2">
      <c r="B187" s="7"/>
      <c r="C187" s="6"/>
      <c r="D187" s="7"/>
      <c r="E187" s="6"/>
      <c r="F187" s="7"/>
      <c r="G187" s="6"/>
      <c r="H187" s="21" t="str">
        <f>F$331</f>
        <v>Janine Rikkert</v>
      </c>
      <c r="I187" s="19" t="str">
        <f>$F$290</f>
        <v>Bianca Huuskes</v>
      </c>
      <c r="J187" s="16"/>
      <c r="K187" s="14"/>
    </row>
    <row r="188" spans="2:11" x14ac:dyDescent="0.2">
      <c r="B188" s="4">
        <f>J183+1</f>
        <v>42485</v>
      </c>
      <c r="C188" s="4">
        <f>B188+1</f>
        <v>42486</v>
      </c>
      <c r="D188" s="4">
        <f>C188+1</f>
        <v>42487</v>
      </c>
      <c r="E188" s="4">
        <f>D188+1</f>
        <v>42488</v>
      </c>
      <c r="F188" s="4">
        <f>E188+1</f>
        <v>42489</v>
      </c>
      <c r="G188" s="4">
        <f>F188+1</f>
        <v>42490</v>
      </c>
      <c r="H188" s="4">
        <f>G188</f>
        <v>42490</v>
      </c>
      <c r="I188" s="4">
        <f>H188+1</f>
        <v>42491</v>
      </c>
      <c r="J188" s="4">
        <f>I188</f>
        <v>42491</v>
      </c>
      <c r="K188" s="14" t="s">
        <v>75</v>
      </c>
    </row>
    <row r="189" spans="2:11" x14ac:dyDescent="0.2">
      <c r="B189" s="46"/>
      <c r="C189" s="6" t="str">
        <f>F$353</f>
        <v>Moniek Wolters</v>
      </c>
      <c r="D189" s="7" t="s">
        <v>76</v>
      </c>
      <c r="E189" s="8" t="str">
        <f>F$265</f>
        <v>Johan Berge ten</v>
      </c>
      <c r="F189" s="43"/>
      <c r="G189" s="12" t="str">
        <f>$F$274</f>
        <v>Stijn Braamhaar</v>
      </c>
      <c r="H189" s="21" t="str">
        <f>$F$338</f>
        <v>Steentjes Co\ Schreijer Mariel</v>
      </c>
      <c r="I189" s="6" t="str">
        <f>$F$263</f>
        <v>Babeth Asbroek</v>
      </c>
      <c r="J189" s="13" t="s">
        <v>17</v>
      </c>
    </row>
    <row r="190" spans="2:11" x14ac:dyDescent="0.2">
      <c r="B190" s="46"/>
      <c r="C190" s="6"/>
      <c r="D190" s="43" t="s">
        <v>77</v>
      </c>
      <c r="E190" s="6" t="str">
        <f>F$355</f>
        <v>Benny Wolters</v>
      </c>
      <c r="F190" s="7"/>
      <c r="G190" s="6" t="str">
        <f>$F$352</f>
        <v>Thijs Wessels</v>
      </c>
      <c r="H190" s="6" t="str">
        <f>$F$322</f>
        <v>Margriet Otten van</v>
      </c>
      <c r="I190" s="6" t="str">
        <f>$F$267</f>
        <v>Carmen Berge ten</v>
      </c>
      <c r="J190" s="6"/>
      <c r="K190" s="14"/>
    </row>
    <row r="191" spans="2:11" x14ac:dyDescent="0.2">
      <c r="B191" s="46"/>
      <c r="C191" s="6"/>
      <c r="D191" s="7"/>
      <c r="E191" s="6"/>
      <c r="F191" s="7"/>
      <c r="G191" s="6"/>
      <c r="H191" s="16" t="str">
        <f>$F$299</f>
        <v>John Korte</v>
      </c>
      <c r="I191" s="6" t="str">
        <f>$F$283</f>
        <v>Marlies Ezendam</v>
      </c>
      <c r="J191" s="6"/>
      <c r="K191" s="14"/>
    </row>
    <row r="192" spans="2:11" x14ac:dyDescent="0.2">
      <c r="B192" s="46"/>
      <c r="C192" s="19"/>
      <c r="D192" s="20"/>
      <c r="E192" s="19"/>
      <c r="F192" s="20"/>
      <c r="G192" s="6"/>
      <c r="H192" s="21" t="str">
        <f>$F$316</f>
        <v>Johan Noordink</v>
      </c>
      <c r="I192" s="19"/>
      <c r="J192" s="19"/>
      <c r="K192" s="14"/>
    </row>
    <row r="193" spans="2:11" x14ac:dyDescent="0.2">
      <c r="B193" s="4">
        <f>J188+1</f>
        <v>42492</v>
      </c>
      <c r="C193" s="4">
        <f>B193+1</f>
        <v>42493</v>
      </c>
      <c r="D193" s="4">
        <f>C193+1</f>
        <v>42494</v>
      </c>
      <c r="E193" s="4">
        <f>D193+1</f>
        <v>42495</v>
      </c>
      <c r="F193" s="4">
        <f>E193+1</f>
        <v>42496</v>
      </c>
      <c r="G193" s="4">
        <f>F193+1</f>
        <v>42497</v>
      </c>
      <c r="H193" s="4">
        <f>G193</f>
        <v>42497</v>
      </c>
      <c r="I193" s="4">
        <f>H193+1</f>
        <v>42498</v>
      </c>
      <c r="J193" s="4">
        <f>I193</f>
        <v>42498</v>
      </c>
      <c r="K193" s="14" t="s">
        <v>78</v>
      </c>
    </row>
    <row r="194" spans="2:11" x14ac:dyDescent="0.2">
      <c r="B194" s="47"/>
      <c r="C194" s="31" t="str">
        <f>F$316</f>
        <v>Johan Noordink</v>
      </c>
      <c r="D194" s="7"/>
      <c r="E194" s="15"/>
      <c r="F194" s="9"/>
      <c r="G194" s="8" t="str">
        <f>$F$346</f>
        <v>Annemarie Spee</v>
      </c>
      <c r="H194" s="11" t="str">
        <f>F$333</f>
        <v>Annette Rikkert</v>
      </c>
      <c r="I194" s="12" t="str">
        <f>F$278</f>
        <v>Ans Brinks</v>
      </c>
      <c r="J194" s="13" t="s">
        <v>21</v>
      </c>
      <c r="K194" s="14"/>
    </row>
    <row r="195" spans="2:11" x14ac:dyDescent="0.2">
      <c r="B195" s="47"/>
      <c r="C195" s="6"/>
      <c r="D195" s="7"/>
      <c r="E195" s="48" t="s">
        <v>79</v>
      </c>
      <c r="F195" s="7"/>
      <c r="G195" s="6" t="str">
        <f>$F$323</f>
        <v>Jacqueline Perik</v>
      </c>
      <c r="H195" s="11" t="str">
        <f>$F$298</f>
        <v>Anneke Korte</v>
      </c>
      <c r="I195" s="6" t="str">
        <f>F$260</f>
        <v>Mirjam Asbroek</v>
      </c>
      <c r="J195" s="6"/>
      <c r="K195" s="14"/>
    </row>
    <row r="196" spans="2:11" x14ac:dyDescent="0.2">
      <c r="B196" s="15"/>
      <c r="C196" s="6"/>
      <c r="D196" s="7"/>
      <c r="E196" s="15"/>
      <c r="F196" s="7"/>
      <c r="G196" s="6"/>
      <c r="H196" s="23" t="str">
        <f>$F$289</f>
        <v>Robin Heilen</v>
      </c>
      <c r="I196" s="6" t="str">
        <f>F$279</f>
        <v>Ingrid Brinks</v>
      </c>
      <c r="J196" s="6"/>
      <c r="K196" s="14"/>
    </row>
    <row r="197" spans="2:11" x14ac:dyDescent="0.2">
      <c r="B197" s="18"/>
      <c r="C197" s="19"/>
      <c r="D197" s="20"/>
      <c r="E197" s="15"/>
      <c r="F197" s="20"/>
      <c r="G197" s="19"/>
      <c r="H197" s="21" t="str">
        <f>$F$291</f>
        <v>Gerben Huuskes</v>
      </c>
      <c r="I197" s="19" t="str">
        <f>F$356</f>
        <v>Hetty Wolters</v>
      </c>
      <c r="J197" s="19"/>
      <c r="K197" s="14"/>
    </row>
    <row r="198" spans="2:11" x14ac:dyDescent="0.2">
      <c r="B198" s="4">
        <f>J193+1</f>
        <v>42499</v>
      </c>
      <c r="C198" s="4">
        <f>B198+1</f>
        <v>42500</v>
      </c>
      <c r="D198" s="4">
        <f>C198+1</f>
        <v>42501</v>
      </c>
      <c r="E198" s="4">
        <f>D198+1</f>
        <v>42502</v>
      </c>
      <c r="F198" s="4">
        <f>E198+1</f>
        <v>42503</v>
      </c>
      <c r="G198" s="4">
        <f>F198+1</f>
        <v>42504</v>
      </c>
      <c r="H198" s="4">
        <f>G198</f>
        <v>42504</v>
      </c>
      <c r="I198" s="4">
        <f>H198+1</f>
        <v>42505</v>
      </c>
      <c r="J198" s="4">
        <f>I198</f>
        <v>42505</v>
      </c>
      <c r="K198" s="14" t="s">
        <v>261</v>
      </c>
    </row>
    <row r="199" spans="2:11" ht="13.5" thickBot="1" x14ac:dyDescent="0.25">
      <c r="B199" s="5"/>
      <c r="C199" s="6" t="str">
        <f>F$330</f>
        <v>Jorn Riet van der</v>
      </c>
      <c r="D199" s="7"/>
      <c r="E199" s="12"/>
      <c r="F199" s="42"/>
      <c r="G199" s="6" t="str">
        <f>$F$345</f>
        <v>Marjolein Slot</v>
      </c>
      <c r="H199" s="11" t="str">
        <f>$F$308</f>
        <v>Bianca Lammertink</v>
      </c>
      <c r="I199" s="43"/>
      <c r="J199" s="43"/>
      <c r="K199" s="14"/>
    </row>
    <row r="200" spans="2:11" x14ac:dyDescent="0.2">
      <c r="B200" s="15"/>
      <c r="C200" s="6"/>
      <c r="D200" s="7"/>
      <c r="E200" s="6" t="str">
        <f>F$343</f>
        <v>Arno Slagers</v>
      </c>
      <c r="F200" s="7"/>
      <c r="G200" s="6" t="str">
        <f>$F$287</f>
        <v>Bianca Geurtse</v>
      </c>
      <c r="H200" s="16" t="str">
        <f>$F$334</f>
        <v>Linda Roetgerink</v>
      </c>
      <c r="I200" s="43" t="s">
        <v>80</v>
      </c>
      <c r="J200" s="43" t="s">
        <v>80</v>
      </c>
      <c r="K200" s="14"/>
    </row>
    <row r="201" spans="2:11" x14ac:dyDescent="0.2">
      <c r="B201" s="15"/>
      <c r="C201" s="6"/>
      <c r="D201" s="7"/>
      <c r="E201" s="6"/>
      <c r="F201" s="7"/>
      <c r="G201" s="6"/>
      <c r="H201" s="11" t="str">
        <f>F$275</f>
        <v>Jos Braamhaar</v>
      </c>
      <c r="I201" s="7"/>
      <c r="J201" s="7"/>
      <c r="K201" s="14"/>
    </row>
    <row r="202" spans="2:11" x14ac:dyDescent="0.2">
      <c r="B202" s="18"/>
      <c r="C202" s="6"/>
      <c r="D202" s="20"/>
      <c r="E202" s="6"/>
      <c r="F202" s="20"/>
      <c r="G202" s="6"/>
      <c r="H202" s="16" t="str">
        <f>F$340</f>
        <v xml:space="preserve">Gerald Schrooten </v>
      </c>
      <c r="I202" s="7"/>
      <c r="J202" s="7"/>
      <c r="K202" s="14"/>
    </row>
    <row r="203" spans="2:11" x14ac:dyDescent="0.2">
      <c r="B203" s="4">
        <f>J198+1</f>
        <v>42506</v>
      </c>
      <c r="C203" s="4">
        <f>B203+1</f>
        <v>42507</v>
      </c>
      <c r="D203" s="4">
        <f>C203+1</f>
        <v>42508</v>
      </c>
      <c r="E203" s="4">
        <f>D203+1</f>
        <v>42509</v>
      </c>
      <c r="F203" s="4">
        <f>E203+1</f>
        <v>42510</v>
      </c>
      <c r="G203" s="4">
        <f>F203+1</f>
        <v>42511</v>
      </c>
      <c r="H203" s="4">
        <f>G203</f>
        <v>42511</v>
      </c>
      <c r="I203" s="4">
        <f>H203+1</f>
        <v>42512</v>
      </c>
      <c r="J203" s="4">
        <f>I203</f>
        <v>42512</v>
      </c>
      <c r="K203" s="14"/>
    </row>
    <row r="204" spans="2:11" x14ac:dyDescent="0.2">
      <c r="B204" s="44" t="str">
        <f>$F$276</f>
        <v xml:space="preserve">Jose Braamhaar       </v>
      </c>
      <c r="C204" s="23" t="str">
        <f>$F$289</f>
        <v>Robin Heilen</v>
      </c>
      <c r="D204" s="9"/>
      <c r="E204" s="12" t="str">
        <f>F$339</f>
        <v xml:space="preserve">Hans Schrooten </v>
      </c>
      <c r="F204" s="9"/>
      <c r="G204" s="8" t="str">
        <f>$F$336</f>
        <v>Hilda Schreijer</v>
      </c>
      <c r="H204" s="11" t="str">
        <f>$F$317</f>
        <v>Petra Olde Olthof</v>
      </c>
      <c r="I204" s="12" t="str">
        <f>F$314</f>
        <v>Henk Nijenhuis</v>
      </c>
      <c r="J204" s="13"/>
      <c r="K204" s="14"/>
    </row>
    <row r="205" spans="2:11" x14ac:dyDescent="0.2">
      <c r="B205" s="44" t="str">
        <f>$F$282</f>
        <v>Bettine Dirksen</v>
      </c>
      <c r="C205" s="6"/>
      <c r="D205" s="7"/>
      <c r="E205" s="6" t="str">
        <f>$F$321</f>
        <v>Jos Otten van</v>
      </c>
      <c r="F205" s="7"/>
      <c r="G205" s="6" t="str">
        <f>$F$296</f>
        <v>Iqum Kerkhof</v>
      </c>
      <c r="H205" s="16" t="str">
        <f>$F$341</f>
        <v>Saskia Schuttenbeld</v>
      </c>
      <c r="I205" s="6" t="str">
        <f>F$350</f>
        <v>Edwin Wierike te</v>
      </c>
      <c r="J205" s="6"/>
      <c r="K205" s="14"/>
    </row>
    <row r="206" spans="2:11" x14ac:dyDescent="0.2">
      <c r="B206" s="44" t="str">
        <f>$F$286</f>
        <v>Jeanet Gerritsen</v>
      </c>
      <c r="C206" s="6"/>
      <c r="D206" s="7"/>
      <c r="E206" s="6"/>
      <c r="F206" s="7"/>
      <c r="G206" s="6"/>
      <c r="H206" s="6" t="str">
        <f>$F$269</f>
        <v>Kreijkes Jol\ Wessels Silvia</v>
      </c>
      <c r="I206" s="6" t="str">
        <f>$F$310</f>
        <v>Manon Lammertink</v>
      </c>
      <c r="J206" s="6"/>
      <c r="K206" s="14"/>
    </row>
    <row r="207" spans="2:11" x14ac:dyDescent="0.2">
      <c r="B207" s="44" t="str">
        <f>$B$338</f>
        <v>Schreijer Mariel</v>
      </c>
      <c r="C207" s="6"/>
      <c r="D207" s="7"/>
      <c r="E207" s="6"/>
      <c r="F207" s="7"/>
      <c r="G207" s="6"/>
      <c r="H207" s="21" t="str">
        <f>$F$311</f>
        <v>Josefien Luberti</v>
      </c>
      <c r="I207" s="19" t="str">
        <f>$F$342</f>
        <v>Corine Schrijver</v>
      </c>
      <c r="J207" s="19"/>
      <c r="K207" s="14"/>
    </row>
    <row r="208" spans="2:11" x14ac:dyDescent="0.2">
      <c r="B208" s="4">
        <f>J203+1</f>
        <v>42513</v>
      </c>
      <c r="C208" s="4">
        <f>B208+1</f>
        <v>42514</v>
      </c>
      <c r="D208" s="4">
        <f>C208+1</f>
        <v>42515</v>
      </c>
      <c r="E208" s="4">
        <f>D208+1</f>
        <v>42516</v>
      </c>
      <c r="F208" s="4">
        <f>E208+1</f>
        <v>42517</v>
      </c>
      <c r="G208" s="4">
        <f>F208+1</f>
        <v>42518</v>
      </c>
      <c r="H208" s="4">
        <f>G208</f>
        <v>42518</v>
      </c>
      <c r="I208" s="4">
        <f>H208+1</f>
        <v>42519</v>
      </c>
      <c r="J208" s="4">
        <f>I208</f>
        <v>42519</v>
      </c>
    </row>
    <row r="209" spans="2:10" x14ac:dyDescent="0.2">
      <c r="B209" s="5"/>
      <c r="C209" s="6"/>
      <c r="D209" s="9"/>
      <c r="E209" s="8" t="str">
        <f>F$265</f>
        <v>Johan Berge ten</v>
      </c>
      <c r="F209" s="9"/>
      <c r="G209" s="6" t="str">
        <f>$F$284</f>
        <v>Manda Geels</v>
      </c>
      <c r="H209" s="12" t="str">
        <f>$F$347</f>
        <v>Jacqueline Stegge a/d</v>
      </c>
      <c r="I209" s="12" t="str">
        <f>F$272</f>
        <v>Harry Boomkamp</v>
      </c>
      <c r="J209" s="12"/>
    </row>
    <row r="210" spans="2:10" x14ac:dyDescent="0.2">
      <c r="B210" s="5"/>
      <c r="C210" s="6"/>
      <c r="D210" s="7"/>
      <c r="E210" s="6" t="str">
        <f>F$355</f>
        <v>Benny Wolters</v>
      </c>
      <c r="F210" s="7"/>
      <c r="G210" s="6" t="str">
        <f>$F$285</f>
        <v>Karin Geels</v>
      </c>
      <c r="H210" s="6" t="str">
        <f>$F$280</f>
        <v>Monique Brinks</v>
      </c>
      <c r="I210" s="6" t="str">
        <f>F$303</f>
        <v>Gerrit Krake</v>
      </c>
      <c r="J210" s="6"/>
    </row>
    <row r="211" spans="2:10" x14ac:dyDescent="0.2">
      <c r="B211" s="5"/>
      <c r="C211" s="6"/>
      <c r="D211" s="7"/>
      <c r="E211" s="6"/>
      <c r="F211" s="7"/>
      <c r="G211" s="6" t="str">
        <f>$F$273</f>
        <v>Ellen  Borggreve</v>
      </c>
      <c r="H211" s="16" t="str">
        <f>$F$281</f>
        <v>Robert Brinks</v>
      </c>
      <c r="I211" s="6" t="str">
        <f>$F$315</f>
        <v>Rita Nijenhuis</v>
      </c>
      <c r="J211" s="6"/>
    </row>
    <row r="212" spans="2:10" x14ac:dyDescent="0.2">
      <c r="B212" s="46"/>
      <c r="C212" s="19"/>
      <c r="D212" s="20"/>
      <c r="E212" s="19"/>
      <c r="F212" s="20"/>
      <c r="G212" s="19"/>
      <c r="H212" s="21" t="str">
        <f>$F$337</f>
        <v>Richard Schreijer</v>
      </c>
      <c r="I212" s="19"/>
      <c r="J212" s="19"/>
    </row>
    <row r="213" spans="2:10" x14ac:dyDescent="0.2">
      <c r="B213" s="4"/>
      <c r="C213" s="4"/>
      <c r="D213" s="4"/>
      <c r="E213" s="4">
        <f>E208+7</f>
        <v>42523</v>
      </c>
      <c r="F213" s="4"/>
      <c r="G213" s="4"/>
      <c r="H213" s="4"/>
      <c r="I213" s="4"/>
      <c r="J213" s="4"/>
    </row>
    <row r="214" spans="2:10" x14ac:dyDescent="0.2">
      <c r="B214" s="49"/>
      <c r="C214" s="50"/>
      <c r="D214" s="50"/>
      <c r="E214" s="6"/>
      <c r="F214" s="51"/>
      <c r="G214" s="51"/>
      <c r="H214" s="50"/>
      <c r="I214" s="50"/>
      <c r="J214" s="50"/>
    </row>
    <row r="215" spans="2:10" x14ac:dyDescent="0.2">
      <c r="B215" s="52"/>
      <c r="C215" s="50"/>
      <c r="D215" s="50"/>
      <c r="E215" s="6"/>
      <c r="F215" s="50"/>
      <c r="G215" s="50"/>
      <c r="H215" s="50"/>
      <c r="I215" s="50"/>
      <c r="J215" s="50"/>
    </row>
    <row r="216" spans="2:10" x14ac:dyDescent="0.2">
      <c r="B216" s="50"/>
      <c r="C216" s="50"/>
      <c r="D216" s="50"/>
      <c r="E216" s="6"/>
      <c r="F216" s="50"/>
      <c r="G216" s="50"/>
      <c r="H216" s="50"/>
      <c r="I216" s="50"/>
      <c r="J216" s="50"/>
    </row>
    <row r="217" spans="2:10" x14ac:dyDescent="0.2">
      <c r="B217" s="50"/>
      <c r="C217" s="50"/>
      <c r="D217" s="50"/>
      <c r="E217" s="6"/>
      <c r="F217" s="50"/>
      <c r="G217" s="50"/>
      <c r="H217" s="50"/>
      <c r="I217" s="50"/>
      <c r="J217" s="50"/>
    </row>
    <row r="218" spans="2:10" x14ac:dyDescent="0.2">
      <c r="B218" s="53"/>
      <c r="C218" s="53"/>
      <c r="D218" s="53"/>
      <c r="E218" s="4">
        <f>E213+7</f>
        <v>42530</v>
      </c>
      <c r="F218" s="53"/>
      <c r="G218" s="53"/>
      <c r="H218" s="53"/>
      <c r="I218" s="53"/>
      <c r="J218" s="53"/>
    </row>
    <row r="219" spans="2:10" x14ac:dyDescent="0.2">
      <c r="B219" s="49"/>
      <c r="C219" s="50"/>
      <c r="D219" s="50"/>
      <c r="E219" s="6" t="str">
        <f>$F$270</f>
        <v>Andre Bode</v>
      </c>
      <c r="F219" s="51"/>
      <c r="G219" s="51"/>
      <c r="H219" s="50"/>
      <c r="I219" s="50"/>
      <c r="J219" s="50"/>
    </row>
    <row r="220" spans="2:10" x14ac:dyDescent="0.2">
      <c r="B220" s="52"/>
      <c r="C220" s="50"/>
      <c r="D220" s="50"/>
      <c r="E220" s="6" t="str">
        <f>$F$297</f>
        <v>Bart Knol</v>
      </c>
      <c r="F220" s="50"/>
      <c r="G220" s="50"/>
      <c r="H220" s="50"/>
      <c r="I220" s="50"/>
      <c r="J220" s="50"/>
    </row>
    <row r="221" spans="2:10" x14ac:dyDescent="0.2">
      <c r="B221" s="50"/>
      <c r="C221" s="50"/>
      <c r="D221" s="50"/>
      <c r="E221" s="6"/>
      <c r="F221" s="50"/>
      <c r="G221" s="50"/>
      <c r="H221" s="50"/>
      <c r="I221" s="50"/>
      <c r="J221" s="50"/>
    </row>
    <row r="222" spans="2:10" x14ac:dyDescent="0.2">
      <c r="B222" s="50"/>
      <c r="C222" s="50"/>
      <c r="D222" s="50"/>
      <c r="E222" s="6"/>
      <c r="F222" s="50"/>
      <c r="G222" s="50"/>
      <c r="H222" s="50"/>
      <c r="I222" s="50"/>
      <c r="J222" s="50"/>
    </row>
    <row r="223" spans="2:10" x14ac:dyDescent="0.2">
      <c r="B223" s="53"/>
      <c r="C223" s="53"/>
      <c r="D223" s="53"/>
      <c r="E223" s="4">
        <f>E218+7</f>
        <v>42537</v>
      </c>
      <c r="F223" s="53"/>
      <c r="G223" s="53"/>
      <c r="H223" s="53"/>
      <c r="I223" s="53"/>
      <c r="J223" s="53"/>
    </row>
    <row r="224" spans="2:10" x14ac:dyDescent="0.2">
      <c r="B224" s="49"/>
      <c r="C224" s="50"/>
      <c r="D224" s="50"/>
      <c r="E224" s="6"/>
      <c r="F224" s="51"/>
      <c r="G224" s="51"/>
      <c r="H224" s="50"/>
      <c r="I224" s="50"/>
      <c r="J224" s="50"/>
    </row>
    <row r="225" spans="2:10" x14ac:dyDescent="0.2">
      <c r="B225" s="52"/>
      <c r="C225" s="50"/>
      <c r="D225" s="50"/>
      <c r="E225" s="12" t="str">
        <f>F$339</f>
        <v xml:space="preserve">Hans Schrooten </v>
      </c>
      <c r="F225" s="50"/>
      <c r="G225" s="50"/>
      <c r="H225" s="50"/>
      <c r="I225" s="50"/>
      <c r="J225" s="50"/>
    </row>
    <row r="226" spans="2:10" x14ac:dyDescent="0.2">
      <c r="B226" s="50"/>
      <c r="C226" s="50"/>
      <c r="D226" s="50"/>
      <c r="E226" s="6"/>
      <c r="F226" s="50"/>
      <c r="G226" s="50"/>
      <c r="H226" s="50"/>
      <c r="I226" s="50"/>
      <c r="J226" s="50"/>
    </row>
    <row r="227" spans="2:10" x14ac:dyDescent="0.2">
      <c r="B227" s="50"/>
      <c r="C227" s="50"/>
      <c r="D227" s="50"/>
      <c r="E227" s="6"/>
      <c r="F227" s="50"/>
      <c r="G227" s="50"/>
      <c r="H227" s="50"/>
      <c r="I227" s="50"/>
      <c r="J227" s="50"/>
    </row>
    <row r="228" spans="2:10" x14ac:dyDescent="0.2">
      <c r="B228" s="53"/>
      <c r="C228" s="53"/>
      <c r="D228" s="53"/>
      <c r="E228" s="4">
        <f>E223+7</f>
        <v>42544</v>
      </c>
      <c r="F228" s="53"/>
      <c r="G228" s="53"/>
      <c r="H228" s="53"/>
      <c r="I228" s="53"/>
      <c r="J228" s="53"/>
    </row>
    <row r="229" spans="2:10" x14ac:dyDescent="0.2">
      <c r="B229" s="49"/>
      <c r="C229" s="50"/>
      <c r="D229" s="50"/>
      <c r="E229" s="8" t="str">
        <f>F$265</f>
        <v>Johan Berge ten</v>
      </c>
      <c r="F229" s="51"/>
      <c r="G229" s="51"/>
      <c r="H229" s="50"/>
      <c r="I229" s="50"/>
      <c r="J229" s="50"/>
    </row>
    <row r="230" spans="2:10" x14ac:dyDescent="0.2">
      <c r="B230" s="52"/>
      <c r="C230" s="50"/>
      <c r="D230" s="50"/>
      <c r="E230" s="6" t="str">
        <f>F$355</f>
        <v>Benny Wolters</v>
      </c>
      <c r="F230" s="50"/>
      <c r="G230" s="50"/>
      <c r="H230" s="50"/>
      <c r="I230" s="50"/>
      <c r="J230" s="50"/>
    </row>
    <row r="231" spans="2:10" x14ac:dyDescent="0.2">
      <c r="B231" s="50"/>
      <c r="C231" s="50"/>
      <c r="D231" s="50"/>
      <c r="E231" s="6"/>
      <c r="F231" s="50"/>
      <c r="G231" s="50"/>
      <c r="H231" s="50"/>
      <c r="I231" s="50"/>
      <c r="J231" s="50"/>
    </row>
    <row r="232" spans="2:10" x14ac:dyDescent="0.2">
      <c r="B232" s="50"/>
      <c r="C232" s="50"/>
      <c r="D232" s="50"/>
      <c r="E232" s="6"/>
      <c r="F232" s="50"/>
      <c r="G232" s="50"/>
      <c r="H232" s="50"/>
      <c r="I232" s="50"/>
      <c r="J232" s="50"/>
    </row>
    <row r="233" spans="2:10" x14ac:dyDescent="0.2">
      <c r="B233" s="53"/>
      <c r="C233" s="53"/>
      <c r="D233" s="53"/>
      <c r="E233" s="4">
        <f>E228+7</f>
        <v>42551</v>
      </c>
      <c r="F233" s="53"/>
      <c r="G233" s="53"/>
      <c r="H233" s="53"/>
      <c r="I233" s="53"/>
      <c r="J233" s="53"/>
    </row>
    <row r="234" spans="2:10" x14ac:dyDescent="0.2">
      <c r="B234" s="49"/>
      <c r="C234" s="50"/>
      <c r="D234" s="50"/>
      <c r="E234" s="12"/>
      <c r="F234" s="51"/>
      <c r="G234" s="51"/>
      <c r="H234" s="50"/>
      <c r="I234" s="50"/>
      <c r="J234" s="50"/>
    </row>
    <row r="235" spans="2:10" x14ac:dyDescent="0.2">
      <c r="B235" s="52"/>
      <c r="C235" s="50"/>
      <c r="D235" s="50"/>
      <c r="E235" s="6" t="str">
        <f>F$343</f>
        <v>Arno Slagers</v>
      </c>
      <c r="F235" s="50"/>
      <c r="G235" s="50"/>
      <c r="H235" s="50"/>
      <c r="I235" s="50"/>
      <c r="J235" s="50"/>
    </row>
    <row r="236" spans="2:10" x14ac:dyDescent="0.2">
      <c r="B236" s="50"/>
      <c r="C236" s="50"/>
      <c r="D236" s="50"/>
      <c r="E236" s="6"/>
      <c r="F236" s="50"/>
      <c r="G236" s="50"/>
      <c r="H236" s="50"/>
      <c r="I236" s="50"/>
      <c r="J236" s="50"/>
    </row>
    <row r="237" spans="2:10" x14ac:dyDescent="0.2">
      <c r="B237" s="50"/>
      <c r="C237" s="50"/>
      <c r="D237" s="50"/>
      <c r="E237" s="6"/>
      <c r="F237" s="50"/>
      <c r="G237" s="50"/>
      <c r="H237" s="50"/>
      <c r="I237" s="50"/>
      <c r="J237" s="50"/>
    </row>
    <row r="238" spans="2:10" x14ac:dyDescent="0.2">
      <c r="B238" s="53"/>
      <c r="C238" s="53"/>
      <c r="D238" s="53"/>
      <c r="E238" s="4">
        <f>E233+7</f>
        <v>42558</v>
      </c>
      <c r="F238" s="53"/>
      <c r="G238" s="53"/>
      <c r="H238" s="53"/>
      <c r="I238" s="53"/>
      <c r="J238" s="53"/>
    </row>
    <row r="239" spans="2:10" x14ac:dyDescent="0.2">
      <c r="B239" s="49"/>
      <c r="C239" s="50"/>
      <c r="D239" s="50"/>
      <c r="E239" s="12" t="str">
        <f>$F$277</f>
        <v>Rob Brinck ten</v>
      </c>
      <c r="F239" s="51"/>
      <c r="G239" s="51"/>
      <c r="H239" s="50"/>
      <c r="I239" s="50"/>
      <c r="J239" s="50"/>
    </row>
    <row r="240" spans="2:10" x14ac:dyDescent="0.2">
      <c r="B240" s="52"/>
      <c r="C240" s="50"/>
      <c r="D240" s="50"/>
      <c r="E240" s="12" t="str">
        <f>F$339</f>
        <v xml:space="preserve">Hans Schrooten </v>
      </c>
      <c r="F240" s="50"/>
      <c r="G240" s="50"/>
      <c r="H240" s="50"/>
      <c r="I240" s="50"/>
      <c r="J240" s="50"/>
    </row>
    <row r="241" spans="2:10" x14ac:dyDescent="0.2">
      <c r="B241" s="50"/>
      <c r="C241" s="50"/>
      <c r="D241" s="50"/>
      <c r="E241" s="6"/>
      <c r="F241" s="50"/>
      <c r="G241" s="50"/>
      <c r="H241" s="50"/>
      <c r="I241" s="50"/>
      <c r="J241" s="50"/>
    </row>
    <row r="242" spans="2:10" x14ac:dyDescent="0.2">
      <c r="B242" s="50"/>
      <c r="C242" s="50"/>
      <c r="D242" s="50"/>
      <c r="E242" s="6"/>
      <c r="F242" s="50"/>
      <c r="G242" s="50"/>
      <c r="H242" s="50"/>
      <c r="I242" s="50"/>
      <c r="J242" s="50"/>
    </row>
    <row r="243" spans="2:10" x14ac:dyDescent="0.2">
      <c r="B243" s="53"/>
      <c r="C243" s="53"/>
      <c r="D243" s="53"/>
      <c r="E243" s="4">
        <f>E238+7</f>
        <v>42565</v>
      </c>
      <c r="F243" s="53"/>
      <c r="G243" s="53"/>
      <c r="H243" s="53"/>
      <c r="I243" s="53"/>
      <c r="J243" s="53"/>
    </row>
    <row r="244" spans="2:10" x14ac:dyDescent="0.2">
      <c r="B244" s="49"/>
      <c r="C244" s="50"/>
      <c r="D244" s="50"/>
      <c r="E244" s="12"/>
      <c r="F244" s="51"/>
      <c r="G244" s="51"/>
      <c r="H244" s="50"/>
      <c r="I244" s="50"/>
      <c r="J244" s="50"/>
    </row>
    <row r="245" spans="2:10" x14ac:dyDescent="0.2">
      <c r="B245" s="52"/>
      <c r="C245" s="50"/>
      <c r="D245" s="50"/>
      <c r="E245" s="12"/>
      <c r="F245" s="50"/>
      <c r="G245" s="50"/>
      <c r="H245" s="50"/>
      <c r="I245" s="50"/>
      <c r="J245" s="50"/>
    </row>
    <row r="246" spans="2:10" x14ac:dyDescent="0.2">
      <c r="B246" s="50"/>
      <c r="C246" s="50"/>
      <c r="D246" s="50"/>
      <c r="E246" s="6"/>
      <c r="F246" s="50"/>
      <c r="G246" s="50"/>
      <c r="H246" s="50"/>
      <c r="I246" s="50"/>
      <c r="J246" s="50"/>
    </row>
    <row r="247" spans="2:10" x14ac:dyDescent="0.2">
      <c r="B247" s="50"/>
      <c r="C247" s="50"/>
      <c r="D247" s="50"/>
      <c r="E247" s="6"/>
      <c r="F247" s="50"/>
      <c r="G247" s="50"/>
      <c r="H247" s="50"/>
      <c r="I247" s="50"/>
      <c r="J247" s="50"/>
    </row>
    <row r="248" spans="2:10" x14ac:dyDescent="0.2">
      <c r="B248" s="53"/>
      <c r="C248" s="53"/>
      <c r="D248" s="53"/>
      <c r="F248" s="53"/>
      <c r="G248" s="53"/>
      <c r="H248" s="53"/>
      <c r="I248" s="53"/>
      <c r="J248" s="53"/>
    </row>
    <row r="249" spans="2:10" x14ac:dyDescent="0.2">
      <c r="B249" s="49"/>
      <c r="C249" s="50"/>
      <c r="D249" s="50"/>
      <c r="F249" s="51"/>
      <c r="G249" s="51"/>
      <c r="H249" s="50"/>
      <c r="I249" s="50"/>
      <c r="J249" s="50"/>
    </row>
    <row r="250" spans="2:10" x14ac:dyDescent="0.2">
      <c r="B250" s="52"/>
      <c r="C250" s="50"/>
      <c r="D250" s="50"/>
      <c r="F250" s="50"/>
      <c r="G250" s="50"/>
      <c r="H250" s="50"/>
      <c r="I250" s="50"/>
      <c r="J250" s="50"/>
    </row>
    <row r="251" spans="2:10" x14ac:dyDescent="0.2">
      <c r="B251" s="50"/>
      <c r="C251" s="50"/>
      <c r="D251" s="50"/>
      <c r="F251" s="50"/>
      <c r="G251" s="50"/>
      <c r="H251" s="50"/>
      <c r="I251" s="50"/>
      <c r="J251" s="50"/>
    </row>
    <row r="252" spans="2:10" x14ac:dyDescent="0.2">
      <c r="B252" s="50"/>
      <c r="C252" s="50"/>
      <c r="D252" s="50"/>
      <c r="F252" s="50"/>
      <c r="G252" s="50"/>
      <c r="H252" s="50"/>
      <c r="I252" s="50"/>
      <c r="J252" s="50"/>
    </row>
    <row r="254" spans="2:10" x14ac:dyDescent="0.2">
      <c r="B254" t="s">
        <v>18</v>
      </c>
    </row>
    <row r="256" spans="2:10" x14ac:dyDescent="0.2">
      <c r="B256" s="54" t="s">
        <v>81</v>
      </c>
      <c r="C256" s="54" t="s">
        <v>82</v>
      </c>
      <c r="D256" s="55" t="s">
        <v>83</v>
      </c>
      <c r="E256" s="54" t="s">
        <v>84</v>
      </c>
      <c r="F256" s="54" t="s">
        <v>85</v>
      </c>
      <c r="G256" s="54" t="s">
        <v>86</v>
      </c>
      <c r="H256" s="55" t="s">
        <v>87</v>
      </c>
    </row>
    <row r="257" spans="1:14" s="17" customFormat="1" x14ac:dyDescent="0.2">
      <c r="A257" s="17">
        <v>1</v>
      </c>
      <c r="B257" s="17" t="s">
        <v>88</v>
      </c>
      <c r="C257" s="17" t="s">
        <v>89</v>
      </c>
      <c r="D257" s="56">
        <v>333127</v>
      </c>
      <c r="F257" t="str">
        <f t="shared" ref="F257:F340" si="0">CONCATENATE(C257," ",B257)</f>
        <v>Miranda Aalderink</v>
      </c>
      <c r="H257" s="24">
        <f t="shared" ref="H257:H320" si="1">COUNTIF(C$7:J$212,F257)</f>
        <v>2</v>
      </c>
    </row>
    <row r="258" spans="1:14" s="17" customFormat="1" x14ac:dyDescent="0.2">
      <c r="A258">
        <f>A257+1</f>
        <v>2</v>
      </c>
      <c r="B258" s="17" t="s">
        <v>90</v>
      </c>
      <c r="C258" s="17" t="s">
        <v>91</v>
      </c>
      <c r="D258" s="56">
        <v>383928</v>
      </c>
      <c r="F258" t="str">
        <f t="shared" si="0"/>
        <v>Annemarie Altena</v>
      </c>
      <c r="G258" s="17" t="s">
        <v>92</v>
      </c>
      <c r="H258" s="24">
        <f t="shared" si="1"/>
        <v>2</v>
      </c>
      <c r="N258"/>
    </row>
    <row r="259" spans="1:14" s="17" customFormat="1" x14ac:dyDescent="0.2">
      <c r="A259">
        <f t="shared" ref="A259:A320" si="2">A258+1</f>
        <v>3</v>
      </c>
      <c r="B259" s="17" t="s">
        <v>93</v>
      </c>
      <c r="C259" s="17" t="s">
        <v>94</v>
      </c>
      <c r="D259" s="56">
        <v>363861</v>
      </c>
      <c r="E259" s="17" t="s">
        <v>95</v>
      </c>
      <c r="F259" t="str">
        <f t="shared" si="0"/>
        <v>Hermien Asbroek</v>
      </c>
      <c r="H259" s="24">
        <f t="shared" si="1"/>
        <v>5</v>
      </c>
      <c r="N259"/>
    </row>
    <row r="260" spans="1:14" x14ac:dyDescent="0.2">
      <c r="A260">
        <f t="shared" si="2"/>
        <v>4</v>
      </c>
      <c r="B260" t="s">
        <v>93</v>
      </c>
      <c r="C260" t="s">
        <v>96</v>
      </c>
      <c r="D260" s="57">
        <v>383999</v>
      </c>
      <c r="F260" t="str">
        <f t="shared" si="0"/>
        <v>Mirjam Asbroek</v>
      </c>
      <c r="H260" s="24">
        <f t="shared" si="1"/>
        <v>5</v>
      </c>
    </row>
    <row r="261" spans="1:14" x14ac:dyDescent="0.2">
      <c r="A261" s="17">
        <v>2</v>
      </c>
      <c r="B261" t="s">
        <v>93</v>
      </c>
      <c r="C261" t="s">
        <v>97</v>
      </c>
      <c r="D261" s="57"/>
      <c r="F261" t="str">
        <f t="shared" si="0"/>
        <v>Karin Asbroek</v>
      </c>
      <c r="H261" s="24">
        <f t="shared" si="1"/>
        <v>5</v>
      </c>
    </row>
    <row r="262" spans="1:14" x14ac:dyDescent="0.2">
      <c r="A262">
        <f t="shared" ref="A262" si="3">A261+1</f>
        <v>3</v>
      </c>
      <c r="B262" t="s">
        <v>93</v>
      </c>
      <c r="C262" t="s">
        <v>98</v>
      </c>
      <c r="D262" s="57"/>
      <c r="F262" t="str">
        <f t="shared" si="0"/>
        <v>Rene Asbroek</v>
      </c>
      <c r="H262" s="24">
        <f t="shared" si="1"/>
        <v>5</v>
      </c>
    </row>
    <row r="263" spans="1:14" x14ac:dyDescent="0.2">
      <c r="A263">
        <f t="shared" si="2"/>
        <v>4</v>
      </c>
      <c r="B263" t="s">
        <v>93</v>
      </c>
      <c r="C263" t="s">
        <v>99</v>
      </c>
      <c r="D263" s="57"/>
      <c r="F263" t="str">
        <f t="shared" si="0"/>
        <v>Babeth Asbroek</v>
      </c>
      <c r="H263" s="24">
        <f t="shared" si="1"/>
        <v>5</v>
      </c>
    </row>
    <row r="264" spans="1:14" x14ac:dyDescent="0.2">
      <c r="A264">
        <f t="shared" si="2"/>
        <v>5</v>
      </c>
      <c r="B264" t="s">
        <v>100</v>
      </c>
      <c r="C264" t="s">
        <v>101</v>
      </c>
      <c r="D264" s="57"/>
      <c r="F264" t="str">
        <f t="shared" si="0"/>
        <v>Madelon Averdijk</v>
      </c>
      <c r="H264" s="24">
        <f t="shared" si="1"/>
        <v>2</v>
      </c>
    </row>
    <row r="265" spans="1:14" x14ac:dyDescent="0.2">
      <c r="A265" s="17">
        <v>3</v>
      </c>
      <c r="B265" t="s">
        <v>102</v>
      </c>
      <c r="C265" t="s">
        <v>103</v>
      </c>
      <c r="D265" s="57">
        <v>382459</v>
      </c>
      <c r="F265" t="str">
        <f t="shared" si="0"/>
        <v>Johan Berge ten</v>
      </c>
      <c r="H265" s="24">
        <f t="shared" si="1"/>
        <v>11</v>
      </c>
    </row>
    <row r="266" spans="1:14" x14ac:dyDescent="0.2">
      <c r="A266">
        <f t="shared" ref="A266" si="4">A265+1</f>
        <v>4</v>
      </c>
      <c r="B266" t="s">
        <v>102</v>
      </c>
      <c r="C266" t="s">
        <v>104</v>
      </c>
      <c r="D266" s="57"/>
      <c r="F266" t="str">
        <f t="shared" si="0"/>
        <v>Irma Berge ten</v>
      </c>
      <c r="H266" s="24">
        <f t="shared" si="1"/>
        <v>2</v>
      </c>
    </row>
    <row r="267" spans="1:14" x14ac:dyDescent="0.2">
      <c r="A267">
        <f t="shared" si="2"/>
        <v>5</v>
      </c>
      <c r="B267" t="s">
        <v>102</v>
      </c>
      <c r="C267" t="s">
        <v>105</v>
      </c>
      <c r="D267" s="57"/>
      <c r="F267" t="str">
        <f t="shared" si="0"/>
        <v>Carmen Berge ten</v>
      </c>
      <c r="H267" s="24">
        <f t="shared" si="1"/>
        <v>5</v>
      </c>
    </row>
    <row r="268" spans="1:14" x14ac:dyDescent="0.2">
      <c r="A268">
        <f t="shared" si="2"/>
        <v>6</v>
      </c>
      <c r="B268" t="s">
        <v>106</v>
      </c>
      <c r="C268" t="s">
        <v>107</v>
      </c>
      <c r="D268" s="57"/>
      <c r="F268" t="str">
        <f t="shared" si="0"/>
        <v>Lieke Busger op Vollenbroek</v>
      </c>
      <c r="H268" s="24">
        <f t="shared" si="1"/>
        <v>1</v>
      </c>
    </row>
    <row r="269" spans="1:14" s="17" customFormat="1" x14ac:dyDescent="0.2">
      <c r="A269" s="17">
        <v>4</v>
      </c>
      <c r="B269" s="17" t="s">
        <v>108</v>
      </c>
      <c r="C269" s="17" t="s">
        <v>109</v>
      </c>
      <c r="D269" s="56">
        <v>383292</v>
      </c>
      <c r="F269" t="str">
        <f t="shared" si="0"/>
        <v>Kreijkes Jol\ Wessels Silvia</v>
      </c>
      <c r="H269" s="24">
        <f t="shared" si="1"/>
        <v>5</v>
      </c>
      <c r="N269"/>
    </row>
    <row r="270" spans="1:14" s="17" customFormat="1" x14ac:dyDescent="0.2">
      <c r="A270">
        <f t="shared" ref="A270" si="5">A269+1</f>
        <v>5</v>
      </c>
      <c r="B270" s="17" t="s">
        <v>110</v>
      </c>
      <c r="C270" s="17" t="s">
        <v>111</v>
      </c>
      <c r="D270" s="56"/>
      <c r="F270" t="str">
        <f t="shared" si="0"/>
        <v>Andre Bode</v>
      </c>
      <c r="H270" s="24">
        <f t="shared" si="1"/>
        <v>4</v>
      </c>
      <c r="N270"/>
    </row>
    <row r="271" spans="1:14" s="17" customFormat="1" x14ac:dyDescent="0.2">
      <c r="A271">
        <f t="shared" si="2"/>
        <v>6</v>
      </c>
      <c r="B271" s="17" t="s">
        <v>110</v>
      </c>
      <c r="C271" s="17" t="s">
        <v>112</v>
      </c>
      <c r="D271" s="56"/>
      <c r="F271" t="str">
        <f t="shared" si="0"/>
        <v>Silvia Bode</v>
      </c>
      <c r="H271" s="24">
        <f t="shared" si="1"/>
        <v>5</v>
      </c>
      <c r="N271"/>
    </row>
    <row r="272" spans="1:14" x14ac:dyDescent="0.2">
      <c r="A272">
        <f t="shared" si="2"/>
        <v>7</v>
      </c>
      <c r="B272" t="s">
        <v>113</v>
      </c>
      <c r="C272" t="s">
        <v>114</v>
      </c>
      <c r="D272" s="57">
        <v>381012</v>
      </c>
      <c r="F272" t="str">
        <f t="shared" si="0"/>
        <v>Harry Boomkamp</v>
      </c>
      <c r="H272" s="24">
        <f t="shared" si="1"/>
        <v>6</v>
      </c>
    </row>
    <row r="273" spans="1:14" x14ac:dyDescent="0.2">
      <c r="A273" s="17">
        <v>5</v>
      </c>
      <c r="B273" t="s">
        <v>115</v>
      </c>
      <c r="C273" t="s">
        <v>116</v>
      </c>
      <c r="D273" s="57">
        <v>384595</v>
      </c>
      <c r="F273" t="str">
        <f t="shared" si="0"/>
        <v>Ellen  Borggreve</v>
      </c>
      <c r="G273" t="s">
        <v>117</v>
      </c>
      <c r="H273" s="24">
        <f t="shared" si="1"/>
        <v>4</v>
      </c>
    </row>
    <row r="274" spans="1:14" x14ac:dyDescent="0.2">
      <c r="A274">
        <f t="shared" ref="A274" si="6">A273+1</f>
        <v>6</v>
      </c>
      <c r="B274" s="17" t="s">
        <v>118</v>
      </c>
      <c r="C274" s="17" t="s">
        <v>119</v>
      </c>
      <c r="D274" s="57"/>
      <c r="F274" t="str">
        <f t="shared" si="0"/>
        <v>Stijn Braamhaar</v>
      </c>
      <c r="H274" s="24">
        <f t="shared" si="1"/>
        <v>3</v>
      </c>
    </row>
    <row r="275" spans="1:14" x14ac:dyDescent="0.2">
      <c r="A275">
        <f t="shared" si="2"/>
        <v>7</v>
      </c>
      <c r="B275" t="s">
        <v>118</v>
      </c>
      <c r="C275" t="s">
        <v>120</v>
      </c>
      <c r="D275" s="57" t="s">
        <v>121</v>
      </c>
      <c r="F275" t="str">
        <f t="shared" si="0"/>
        <v>Jos Braamhaar</v>
      </c>
      <c r="H275" s="24">
        <f t="shared" si="1"/>
        <v>8</v>
      </c>
    </row>
    <row r="276" spans="1:14" s="17" customFormat="1" x14ac:dyDescent="0.2">
      <c r="A276">
        <f t="shared" si="2"/>
        <v>8</v>
      </c>
      <c r="B276" s="17" t="s">
        <v>122</v>
      </c>
      <c r="C276" s="17" t="s">
        <v>123</v>
      </c>
      <c r="D276" s="56">
        <v>383220</v>
      </c>
      <c r="F276" t="str">
        <f t="shared" si="0"/>
        <v xml:space="preserve">Jose Braamhaar       </v>
      </c>
      <c r="H276" s="24">
        <f t="shared" si="1"/>
        <v>4</v>
      </c>
      <c r="N276"/>
    </row>
    <row r="277" spans="1:14" s="17" customFormat="1" x14ac:dyDescent="0.2">
      <c r="A277" s="17">
        <v>6</v>
      </c>
      <c r="B277" s="17" t="s">
        <v>124</v>
      </c>
      <c r="C277" s="17" t="s">
        <v>125</v>
      </c>
      <c r="D277" s="56" t="s">
        <v>126</v>
      </c>
      <c r="F277" t="str">
        <f t="shared" si="0"/>
        <v>Rob Brinck ten</v>
      </c>
      <c r="H277" s="24">
        <f t="shared" si="1"/>
        <v>3</v>
      </c>
      <c r="N277"/>
    </row>
    <row r="278" spans="1:14" x14ac:dyDescent="0.2">
      <c r="A278">
        <f t="shared" ref="A278" si="7">A277+1</f>
        <v>7</v>
      </c>
      <c r="B278" t="s">
        <v>127</v>
      </c>
      <c r="C278" t="s">
        <v>128</v>
      </c>
      <c r="D278" s="57">
        <v>383134</v>
      </c>
      <c r="F278" t="str">
        <f t="shared" si="0"/>
        <v>Ans Brinks</v>
      </c>
      <c r="H278" s="24">
        <f t="shared" si="1"/>
        <v>5</v>
      </c>
    </row>
    <row r="279" spans="1:14" x14ac:dyDescent="0.2">
      <c r="A279">
        <f t="shared" si="2"/>
        <v>8</v>
      </c>
      <c r="B279" t="s">
        <v>127</v>
      </c>
      <c r="C279" t="s">
        <v>129</v>
      </c>
      <c r="D279" s="57">
        <v>383398</v>
      </c>
      <c r="F279" t="str">
        <f t="shared" si="0"/>
        <v>Ingrid Brinks</v>
      </c>
      <c r="H279" s="24">
        <f t="shared" si="1"/>
        <v>5</v>
      </c>
    </row>
    <row r="280" spans="1:14" x14ac:dyDescent="0.2">
      <c r="A280">
        <f t="shared" si="2"/>
        <v>9</v>
      </c>
      <c r="B280" t="s">
        <v>127</v>
      </c>
      <c r="C280" t="s">
        <v>130</v>
      </c>
      <c r="D280" s="57">
        <v>382382</v>
      </c>
      <c r="F280" t="str">
        <f t="shared" si="0"/>
        <v>Monique Brinks</v>
      </c>
      <c r="G280" t="s">
        <v>131</v>
      </c>
      <c r="H280" s="24">
        <f t="shared" si="1"/>
        <v>6</v>
      </c>
    </row>
    <row r="281" spans="1:14" x14ac:dyDescent="0.2">
      <c r="A281" s="17">
        <v>7</v>
      </c>
      <c r="B281" t="s">
        <v>127</v>
      </c>
      <c r="C281" t="s">
        <v>132</v>
      </c>
      <c r="D281" s="57">
        <v>383134</v>
      </c>
      <c r="F281" t="str">
        <f t="shared" si="0"/>
        <v>Robert Brinks</v>
      </c>
      <c r="H281" s="24">
        <f t="shared" si="1"/>
        <v>6</v>
      </c>
    </row>
    <row r="282" spans="1:14" s="17" customFormat="1" x14ac:dyDescent="0.2">
      <c r="A282">
        <f t="shared" ref="A282" si="8">A281+1</f>
        <v>8</v>
      </c>
      <c r="B282" s="17" t="s">
        <v>133</v>
      </c>
      <c r="C282" s="17" t="s">
        <v>134</v>
      </c>
      <c r="D282" s="56">
        <v>383232</v>
      </c>
      <c r="F282" t="str">
        <f t="shared" si="0"/>
        <v>Bettine Dirksen</v>
      </c>
      <c r="H282" s="24">
        <f t="shared" si="1"/>
        <v>4</v>
      </c>
      <c r="N282"/>
    </row>
    <row r="283" spans="1:14" s="17" customFormat="1" x14ac:dyDescent="0.2">
      <c r="A283">
        <f t="shared" si="2"/>
        <v>9</v>
      </c>
      <c r="B283" s="17" t="s">
        <v>135</v>
      </c>
      <c r="C283" s="17" t="s">
        <v>136</v>
      </c>
      <c r="D283" s="56"/>
      <c r="F283" t="str">
        <f t="shared" si="0"/>
        <v>Marlies Ezendam</v>
      </c>
      <c r="H283" s="24">
        <f t="shared" si="1"/>
        <v>5</v>
      </c>
      <c r="N283"/>
    </row>
    <row r="284" spans="1:14" x14ac:dyDescent="0.2">
      <c r="A284">
        <f t="shared" si="2"/>
        <v>10</v>
      </c>
      <c r="B284" t="s">
        <v>137</v>
      </c>
      <c r="C284" t="s">
        <v>138</v>
      </c>
      <c r="D284" s="57">
        <v>382670</v>
      </c>
      <c r="F284" t="str">
        <f t="shared" si="0"/>
        <v>Manda Geels</v>
      </c>
      <c r="H284" s="24">
        <f t="shared" si="1"/>
        <v>4</v>
      </c>
    </row>
    <row r="285" spans="1:14" x14ac:dyDescent="0.2">
      <c r="A285" s="17">
        <v>8</v>
      </c>
      <c r="B285" t="s">
        <v>137</v>
      </c>
      <c r="C285" t="s">
        <v>97</v>
      </c>
      <c r="D285" s="57">
        <v>382061</v>
      </c>
      <c r="F285" t="str">
        <f t="shared" si="0"/>
        <v>Karin Geels</v>
      </c>
      <c r="H285" s="24">
        <f t="shared" si="1"/>
        <v>4</v>
      </c>
    </row>
    <row r="286" spans="1:14" x14ac:dyDescent="0.2">
      <c r="A286">
        <f t="shared" ref="A286" si="9">A285+1</f>
        <v>9</v>
      </c>
      <c r="B286" t="s">
        <v>139</v>
      </c>
      <c r="C286" s="17" t="s">
        <v>140</v>
      </c>
      <c r="D286" s="57"/>
      <c r="F286" t="str">
        <f t="shared" si="0"/>
        <v>Jeanet Gerritsen</v>
      </c>
      <c r="H286" s="24">
        <f t="shared" si="1"/>
        <v>4</v>
      </c>
    </row>
    <row r="287" spans="1:14" x14ac:dyDescent="0.2">
      <c r="A287">
        <f t="shared" si="2"/>
        <v>10</v>
      </c>
      <c r="B287" t="s">
        <v>141</v>
      </c>
      <c r="C287" s="17" t="s">
        <v>142</v>
      </c>
      <c r="D287" s="57"/>
      <c r="F287" t="str">
        <f t="shared" si="0"/>
        <v>Bianca Geurtse</v>
      </c>
      <c r="H287" s="24">
        <f t="shared" si="1"/>
        <v>3</v>
      </c>
    </row>
    <row r="288" spans="1:14" x14ac:dyDescent="0.2">
      <c r="A288">
        <f t="shared" si="2"/>
        <v>11</v>
      </c>
      <c r="B288" t="s">
        <v>143</v>
      </c>
      <c r="C288" t="s">
        <v>144</v>
      </c>
      <c r="D288" s="57">
        <v>383387</v>
      </c>
      <c r="F288" t="str">
        <f t="shared" si="0"/>
        <v>Lianne Heilen</v>
      </c>
      <c r="H288" s="24">
        <f t="shared" si="1"/>
        <v>5</v>
      </c>
    </row>
    <row r="289" spans="1:14" x14ac:dyDescent="0.2">
      <c r="A289" s="17">
        <v>9</v>
      </c>
      <c r="B289" t="s">
        <v>143</v>
      </c>
      <c r="C289" t="s">
        <v>145</v>
      </c>
      <c r="D289" s="57">
        <v>383387</v>
      </c>
      <c r="F289" t="str">
        <f>CONCATENATE(C289," ",B289)</f>
        <v>Robin Heilen</v>
      </c>
      <c r="H289" s="24">
        <f t="shared" si="1"/>
        <v>18</v>
      </c>
    </row>
    <row r="290" spans="1:14" x14ac:dyDescent="0.2">
      <c r="A290">
        <f t="shared" ref="A290" si="10">A289+1</f>
        <v>10</v>
      </c>
      <c r="B290" t="s">
        <v>146</v>
      </c>
      <c r="C290" t="s">
        <v>142</v>
      </c>
      <c r="D290" s="57">
        <v>382409</v>
      </c>
      <c r="E290" t="s">
        <v>147</v>
      </c>
      <c r="F290" t="str">
        <f t="shared" si="0"/>
        <v>Bianca Huuskes</v>
      </c>
      <c r="H290" s="24">
        <f t="shared" si="1"/>
        <v>10</v>
      </c>
    </row>
    <row r="291" spans="1:14" x14ac:dyDescent="0.2">
      <c r="A291">
        <f t="shared" si="2"/>
        <v>11</v>
      </c>
      <c r="B291" t="s">
        <v>146</v>
      </c>
      <c r="C291" t="s">
        <v>148</v>
      </c>
      <c r="D291" s="57">
        <v>382409</v>
      </c>
      <c r="F291" t="str">
        <f>CONCATENATE(C291," ",B291)</f>
        <v>Gerben Huuskes</v>
      </c>
      <c r="H291" s="24">
        <f t="shared" si="1"/>
        <v>7</v>
      </c>
    </row>
    <row r="292" spans="1:14" x14ac:dyDescent="0.2">
      <c r="A292">
        <f t="shared" si="2"/>
        <v>12</v>
      </c>
      <c r="B292" t="s">
        <v>149</v>
      </c>
      <c r="C292" t="s">
        <v>150</v>
      </c>
      <c r="D292" s="57">
        <v>382255</v>
      </c>
      <c r="F292" t="str">
        <f t="shared" si="0"/>
        <v>Ida Jansman</v>
      </c>
      <c r="H292" s="24">
        <f t="shared" si="1"/>
        <v>4</v>
      </c>
    </row>
    <row r="293" spans="1:14" x14ac:dyDescent="0.2">
      <c r="A293" s="17">
        <v>10</v>
      </c>
      <c r="B293" t="s">
        <v>151</v>
      </c>
      <c r="C293" s="17" t="s">
        <v>152</v>
      </c>
      <c r="D293" s="57"/>
      <c r="F293" t="str">
        <f t="shared" si="0"/>
        <v>Wilma Kamphuis</v>
      </c>
      <c r="H293" s="24">
        <f t="shared" si="1"/>
        <v>3</v>
      </c>
    </row>
    <row r="294" spans="1:14" x14ac:dyDescent="0.2">
      <c r="A294">
        <f t="shared" ref="A294" si="11">A293+1</f>
        <v>11</v>
      </c>
      <c r="B294" t="s">
        <v>151</v>
      </c>
      <c r="C294" s="17" t="s">
        <v>153</v>
      </c>
      <c r="D294" s="57"/>
      <c r="F294" t="str">
        <f t="shared" si="0"/>
        <v>Wendy Kamphuis</v>
      </c>
      <c r="H294" s="24">
        <f t="shared" si="1"/>
        <v>2</v>
      </c>
    </row>
    <row r="295" spans="1:14" x14ac:dyDescent="0.2">
      <c r="A295">
        <f t="shared" si="2"/>
        <v>12</v>
      </c>
      <c r="B295" t="s">
        <v>154</v>
      </c>
      <c r="C295" t="s">
        <v>155</v>
      </c>
      <c r="D295" s="57">
        <v>381146</v>
      </c>
      <c r="F295" t="str">
        <f t="shared" si="0"/>
        <v>Paul Kerkhof</v>
      </c>
      <c r="H295" s="24">
        <f t="shared" si="1"/>
        <v>7</v>
      </c>
    </row>
    <row r="296" spans="1:14" x14ac:dyDescent="0.2">
      <c r="A296">
        <f t="shared" si="2"/>
        <v>13</v>
      </c>
      <c r="B296" t="s">
        <v>154</v>
      </c>
      <c r="C296" t="s">
        <v>156</v>
      </c>
      <c r="D296" s="57"/>
      <c r="F296" t="str">
        <f t="shared" si="0"/>
        <v>Iqum Kerkhof</v>
      </c>
      <c r="H296" s="24">
        <f t="shared" si="1"/>
        <v>3</v>
      </c>
    </row>
    <row r="297" spans="1:14" x14ac:dyDescent="0.2">
      <c r="A297" s="17">
        <v>11</v>
      </c>
      <c r="B297" t="s">
        <v>157</v>
      </c>
      <c r="C297" t="s">
        <v>158</v>
      </c>
      <c r="D297" s="57"/>
      <c r="F297" t="str">
        <f t="shared" si="0"/>
        <v>Bart Knol</v>
      </c>
      <c r="H297" s="24">
        <f t="shared" si="1"/>
        <v>4</v>
      </c>
    </row>
    <row r="298" spans="1:14" x14ac:dyDescent="0.2">
      <c r="A298">
        <f t="shared" ref="A298" si="12">A297+1</f>
        <v>12</v>
      </c>
      <c r="B298" t="s">
        <v>159</v>
      </c>
      <c r="C298" t="s">
        <v>160</v>
      </c>
      <c r="D298" s="57"/>
      <c r="F298" t="str">
        <f t="shared" si="0"/>
        <v>Anneke Korte</v>
      </c>
      <c r="H298" s="24">
        <f t="shared" si="1"/>
        <v>5</v>
      </c>
    </row>
    <row r="299" spans="1:14" x14ac:dyDescent="0.2">
      <c r="A299">
        <f t="shared" si="2"/>
        <v>13</v>
      </c>
      <c r="B299" t="s">
        <v>159</v>
      </c>
      <c r="C299" t="s">
        <v>161</v>
      </c>
      <c r="D299" s="57"/>
      <c r="F299" t="str">
        <f t="shared" si="0"/>
        <v>John Korte</v>
      </c>
      <c r="H299" s="24">
        <f t="shared" si="1"/>
        <v>4</v>
      </c>
    </row>
    <row r="300" spans="1:14" x14ac:dyDescent="0.2">
      <c r="A300">
        <f t="shared" si="2"/>
        <v>14</v>
      </c>
      <c r="B300" t="s">
        <v>162</v>
      </c>
      <c r="C300" t="s">
        <v>163</v>
      </c>
      <c r="D300" s="57">
        <v>382125</v>
      </c>
      <c r="F300" t="str">
        <f t="shared" si="0"/>
        <v>Clara Kosters</v>
      </c>
      <c r="H300" s="24">
        <f t="shared" si="1"/>
        <v>9</v>
      </c>
    </row>
    <row r="301" spans="1:14" x14ac:dyDescent="0.2">
      <c r="A301" s="17">
        <v>12</v>
      </c>
      <c r="B301" t="s">
        <v>162</v>
      </c>
      <c r="C301" t="s">
        <v>164</v>
      </c>
      <c r="D301" s="57">
        <v>382125</v>
      </c>
      <c r="F301" t="str">
        <f t="shared" si="0"/>
        <v>Gerhard Kosters</v>
      </c>
      <c r="G301" t="s">
        <v>165</v>
      </c>
      <c r="H301" s="24">
        <f t="shared" si="1"/>
        <v>14</v>
      </c>
    </row>
    <row r="302" spans="1:14" x14ac:dyDescent="0.2">
      <c r="A302">
        <f t="shared" ref="A302" si="13">A301+1</f>
        <v>13</v>
      </c>
      <c r="B302" t="s">
        <v>166</v>
      </c>
      <c r="C302" t="s">
        <v>167</v>
      </c>
      <c r="D302" s="57"/>
      <c r="F302" t="str">
        <f t="shared" si="0"/>
        <v>Marleen Kienhuis</v>
      </c>
      <c r="H302" s="24">
        <f t="shared" si="1"/>
        <v>1</v>
      </c>
    </row>
    <row r="303" spans="1:14" x14ac:dyDescent="0.2">
      <c r="A303">
        <f t="shared" si="2"/>
        <v>14</v>
      </c>
      <c r="B303" t="s">
        <v>168</v>
      </c>
      <c r="C303" t="s">
        <v>169</v>
      </c>
      <c r="D303" s="57">
        <v>382560</v>
      </c>
      <c r="F303" t="str">
        <f t="shared" si="0"/>
        <v>Gerrit Krake</v>
      </c>
      <c r="H303" s="24">
        <f t="shared" si="1"/>
        <v>6</v>
      </c>
    </row>
    <row r="304" spans="1:14" s="17" customFormat="1" x14ac:dyDescent="0.2">
      <c r="A304">
        <f t="shared" si="2"/>
        <v>15</v>
      </c>
      <c r="B304" s="17" t="s">
        <v>168</v>
      </c>
      <c r="C304" s="17" t="s">
        <v>170</v>
      </c>
      <c r="D304" s="56">
        <v>384318</v>
      </c>
      <c r="F304" t="str">
        <f t="shared" si="0"/>
        <v>Daniëlle Krake</v>
      </c>
      <c r="H304" s="24">
        <f t="shared" si="1"/>
        <v>7</v>
      </c>
      <c r="N304"/>
    </row>
    <row r="305" spans="1:14" s="17" customFormat="1" x14ac:dyDescent="0.2">
      <c r="A305" s="17">
        <v>13</v>
      </c>
      <c r="B305" s="17" t="s">
        <v>168</v>
      </c>
      <c r="C305" s="17" t="s">
        <v>171</v>
      </c>
      <c r="D305" s="56">
        <v>384814</v>
      </c>
      <c r="F305" t="str">
        <f t="shared" si="0"/>
        <v>Nathalie Krake</v>
      </c>
      <c r="H305" s="24">
        <f t="shared" si="1"/>
        <v>2</v>
      </c>
      <c r="N305"/>
    </row>
    <row r="306" spans="1:14" s="17" customFormat="1" x14ac:dyDescent="0.2">
      <c r="A306">
        <f t="shared" ref="A306" si="14">A305+1</f>
        <v>14</v>
      </c>
      <c r="B306" s="17" t="s">
        <v>172</v>
      </c>
      <c r="C306" s="17" t="s">
        <v>173</v>
      </c>
      <c r="D306" s="56"/>
      <c r="F306" t="str">
        <f t="shared" si="0"/>
        <v>Annemieke Kraker</v>
      </c>
      <c r="H306" s="24">
        <f t="shared" si="1"/>
        <v>1</v>
      </c>
      <c r="N306"/>
    </row>
    <row r="307" spans="1:14" s="17" customFormat="1" x14ac:dyDescent="0.2">
      <c r="A307">
        <f t="shared" si="2"/>
        <v>15</v>
      </c>
      <c r="B307" s="17" t="s">
        <v>174</v>
      </c>
      <c r="C307" s="17" t="s">
        <v>175</v>
      </c>
      <c r="D307" s="56">
        <v>388336</v>
      </c>
      <c r="F307" t="str">
        <f t="shared" si="0"/>
        <v>Sandra Kuipers</v>
      </c>
      <c r="H307" s="24">
        <f t="shared" si="1"/>
        <v>2</v>
      </c>
      <c r="N307"/>
    </row>
    <row r="308" spans="1:14" s="17" customFormat="1" x14ac:dyDescent="0.2">
      <c r="A308">
        <f t="shared" si="2"/>
        <v>16</v>
      </c>
      <c r="B308" t="s">
        <v>176</v>
      </c>
      <c r="C308" t="s">
        <v>142</v>
      </c>
      <c r="D308" s="57"/>
      <c r="E308"/>
      <c r="F308" t="str">
        <f>CONCATENATE(C308," ",B308)</f>
        <v>Bianca Lammertink</v>
      </c>
      <c r="G308"/>
      <c r="H308" s="24">
        <f t="shared" si="1"/>
        <v>4</v>
      </c>
      <c r="N308"/>
    </row>
    <row r="309" spans="1:14" x14ac:dyDescent="0.2">
      <c r="A309" s="17">
        <v>14</v>
      </c>
      <c r="B309" t="s">
        <v>176</v>
      </c>
      <c r="C309" t="s">
        <v>97</v>
      </c>
      <c r="D309" s="57">
        <v>851184</v>
      </c>
      <c r="F309" t="str">
        <f t="shared" si="0"/>
        <v>Karin Lammertink</v>
      </c>
      <c r="G309" t="s">
        <v>92</v>
      </c>
      <c r="H309" s="24">
        <f t="shared" si="1"/>
        <v>2</v>
      </c>
    </row>
    <row r="310" spans="1:14" x14ac:dyDescent="0.2">
      <c r="A310">
        <f t="shared" ref="A310" si="15">A309+1</f>
        <v>15</v>
      </c>
      <c r="B310" t="s">
        <v>176</v>
      </c>
      <c r="C310" t="s">
        <v>177</v>
      </c>
      <c r="D310" s="57"/>
      <c r="F310" t="str">
        <f t="shared" si="0"/>
        <v>Manon Lammertink</v>
      </c>
      <c r="H310" s="24">
        <f t="shared" si="1"/>
        <v>4</v>
      </c>
    </row>
    <row r="311" spans="1:14" x14ac:dyDescent="0.2">
      <c r="A311">
        <f t="shared" si="2"/>
        <v>16</v>
      </c>
      <c r="B311" t="s">
        <v>178</v>
      </c>
      <c r="C311" t="s">
        <v>179</v>
      </c>
      <c r="D311" s="57">
        <v>387775</v>
      </c>
      <c r="F311" t="str">
        <f t="shared" si="0"/>
        <v>Josefien Luberti</v>
      </c>
      <c r="H311" s="24">
        <f t="shared" si="1"/>
        <v>5</v>
      </c>
    </row>
    <row r="312" spans="1:14" x14ac:dyDescent="0.2">
      <c r="A312">
        <f t="shared" si="2"/>
        <v>17</v>
      </c>
      <c r="B312" t="s">
        <v>180</v>
      </c>
      <c r="C312" t="s">
        <v>181</v>
      </c>
      <c r="D312" s="57"/>
      <c r="F312" t="str">
        <f t="shared" si="0"/>
        <v>Marieke Maathuis</v>
      </c>
      <c r="H312" s="24">
        <f t="shared" si="1"/>
        <v>1</v>
      </c>
    </row>
    <row r="313" spans="1:14" x14ac:dyDescent="0.2">
      <c r="A313" s="17">
        <v>15</v>
      </c>
      <c r="B313" t="s">
        <v>182</v>
      </c>
      <c r="C313" t="s">
        <v>170</v>
      </c>
      <c r="D313" s="57"/>
      <c r="F313" t="str">
        <f t="shared" si="0"/>
        <v>Daniëlle Morsink</v>
      </c>
      <c r="H313" s="24">
        <f t="shared" si="1"/>
        <v>4</v>
      </c>
    </row>
    <row r="314" spans="1:14" x14ac:dyDescent="0.2">
      <c r="A314">
        <f t="shared" ref="A314" si="16">A313+1</f>
        <v>16</v>
      </c>
      <c r="B314" t="s">
        <v>183</v>
      </c>
      <c r="C314" t="s">
        <v>184</v>
      </c>
      <c r="D314" s="57">
        <v>382900</v>
      </c>
      <c r="F314" t="str">
        <f t="shared" si="0"/>
        <v>Henk Nijenhuis</v>
      </c>
      <c r="H314" s="24">
        <f t="shared" si="1"/>
        <v>4</v>
      </c>
    </row>
    <row r="315" spans="1:14" x14ac:dyDescent="0.2">
      <c r="A315">
        <f t="shared" si="2"/>
        <v>17</v>
      </c>
      <c r="B315" t="s">
        <v>183</v>
      </c>
      <c r="C315" t="s">
        <v>185</v>
      </c>
      <c r="D315" s="57">
        <v>382900</v>
      </c>
      <c r="F315" t="str">
        <f t="shared" si="0"/>
        <v>Rita Nijenhuis</v>
      </c>
      <c r="H315" s="24">
        <f t="shared" si="1"/>
        <v>6</v>
      </c>
    </row>
    <row r="316" spans="1:14" x14ac:dyDescent="0.2">
      <c r="A316">
        <f t="shared" si="2"/>
        <v>18</v>
      </c>
      <c r="B316" t="s">
        <v>186</v>
      </c>
      <c r="C316" t="s">
        <v>103</v>
      </c>
      <c r="D316" s="57"/>
      <c r="F316" t="str">
        <f t="shared" si="0"/>
        <v>Johan Noordink</v>
      </c>
      <c r="H316" s="24">
        <f t="shared" si="1"/>
        <v>14</v>
      </c>
    </row>
    <row r="317" spans="1:14" x14ac:dyDescent="0.2">
      <c r="A317" s="17">
        <v>16</v>
      </c>
      <c r="B317" t="s">
        <v>187</v>
      </c>
      <c r="C317" t="s">
        <v>188</v>
      </c>
      <c r="D317" s="57">
        <v>382738</v>
      </c>
      <c r="F317" t="str">
        <f t="shared" si="0"/>
        <v>Petra Olde Olthof</v>
      </c>
      <c r="H317" s="24">
        <f t="shared" si="1"/>
        <v>5</v>
      </c>
    </row>
    <row r="318" spans="1:14" x14ac:dyDescent="0.2">
      <c r="A318">
        <f t="shared" ref="A318" si="17">A317+1</f>
        <v>17</v>
      </c>
      <c r="B318" t="s">
        <v>189</v>
      </c>
      <c r="C318" t="s">
        <v>190</v>
      </c>
      <c r="D318" s="57"/>
      <c r="F318" t="str">
        <f t="shared" si="0"/>
        <v>Ilonka Oonk</v>
      </c>
      <c r="H318" s="24">
        <f t="shared" si="1"/>
        <v>2</v>
      </c>
    </row>
    <row r="319" spans="1:14" x14ac:dyDescent="0.2">
      <c r="A319">
        <f t="shared" si="2"/>
        <v>18</v>
      </c>
      <c r="B319" t="s">
        <v>191</v>
      </c>
      <c r="C319" t="s">
        <v>192</v>
      </c>
      <c r="D319" s="57">
        <v>383555</v>
      </c>
      <c r="E319" t="s">
        <v>193</v>
      </c>
      <c r="F319" t="str">
        <f t="shared" si="0"/>
        <v>Anita Oremus</v>
      </c>
      <c r="H319" s="24">
        <f t="shared" si="1"/>
        <v>3</v>
      </c>
    </row>
    <row r="320" spans="1:14" x14ac:dyDescent="0.2">
      <c r="A320">
        <f t="shared" si="2"/>
        <v>19</v>
      </c>
      <c r="B320" s="17" t="s">
        <v>194</v>
      </c>
      <c r="C320" s="17" t="s">
        <v>195</v>
      </c>
      <c r="D320" s="17" t="s">
        <v>196</v>
      </c>
      <c r="F320" t="str">
        <f t="shared" si="0"/>
        <v>Ella Otten</v>
      </c>
      <c r="G320" s="17"/>
      <c r="H320" s="24">
        <f t="shared" si="1"/>
        <v>5</v>
      </c>
    </row>
    <row r="321" spans="1:14" x14ac:dyDescent="0.2">
      <c r="A321" s="17">
        <v>17</v>
      </c>
      <c r="B321" t="s">
        <v>197</v>
      </c>
      <c r="C321" t="s">
        <v>120</v>
      </c>
      <c r="D321" s="57">
        <v>383869</v>
      </c>
      <c r="E321" t="s">
        <v>198</v>
      </c>
      <c r="F321" t="str">
        <f t="shared" si="0"/>
        <v>Jos Otten van</v>
      </c>
      <c r="G321" s="17"/>
      <c r="H321" s="24">
        <f t="shared" ref="H321:H356" si="18">COUNTIF(C$7:J$212,F321)</f>
        <v>3</v>
      </c>
    </row>
    <row r="322" spans="1:14" s="17" customFormat="1" x14ac:dyDescent="0.2">
      <c r="A322">
        <f t="shared" ref="A322:A356" si="19">A321+1</f>
        <v>18</v>
      </c>
      <c r="B322" t="s">
        <v>197</v>
      </c>
      <c r="C322" t="s">
        <v>199</v>
      </c>
      <c r="D322" s="57">
        <v>383869</v>
      </c>
      <c r="E322" t="s">
        <v>200</v>
      </c>
      <c r="F322" t="str">
        <f t="shared" si="0"/>
        <v>Margriet Otten van</v>
      </c>
      <c r="G322"/>
      <c r="H322" s="24">
        <f t="shared" si="18"/>
        <v>10</v>
      </c>
      <c r="N322"/>
    </row>
    <row r="323" spans="1:14" x14ac:dyDescent="0.2">
      <c r="A323">
        <f t="shared" si="19"/>
        <v>19</v>
      </c>
      <c r="B323" t="s">
        <v>201</v>
      </c>
      <c r="C323" t="s">
        <v>202</v>
      </c>
      <c r="D323" s="57">
        <v>384143</v>
      </c>
      <c r="F323" t="str">
        <f t="shared" si="0"/>
        <v>Jacqueline Perik</v>
      </c>
      <c r="G323" t="s">
        <v>92</v>
      </c>
      <c r="H323" s="24">
        <f t="shared" si="18"/>
        <v>4</v>
      </c>
    </row>
    <row r="324" spans="1:14" s="17" customFormat="1" x14ac:dyDescent="0.2">
      <c r="A324">
        <f t="shared" si="19"/>
        <v>20</v>
      </c>
      <c r="B324" s="17" t="s">
        <v>203</v>
      </c>
      <c r="C324" s="17" t="s">
        <v>204</v>
      </c>
      <c r="D324" s="56">
        <v>383251</v>
      </c>
      <c r="F324" t="str">
        <f t="shared" si="0"/>
        <v>Desiree Rhee van</v>
      </c>
      <c r="H324" s="24">
        <f t="shared" si="18"/>
        <v>5</v>
      </c>
      <c r="N324"/>
    </row>
    <row r="325" spans="1:14" x14ac:dyDescent="0.2">
      <c r="A325" s="17">
        <v>18</v>
      </c>
      <c r="B325" t="s">
        <v>205</v>
      </c>
      <c r="C325" t="s">
        <v>206</v>
      </c>
      <c r="D325" s="57">
        <v>384338</v>
      </c>
      <c r="F325" t="str">
        <f t="shared" si="0"/>
        <v>Esterel Pluimers</v>
      </c>
      <c r="H325" s="24">
        <f t="shared" si="18"/>
        <v>2</v>
      </c>
    </row>
    <row r="326" spans="1:14" x14ac:dyDescent="0.2">
      <c r="A326">
        <f t="shared" ref="A326" si="20">A325+1</f>
        <v>19</v>
      </c>
      <c r="B326" s="17" t="s">
        <v>207</v>
      </c>
      <c r="C326" s="17" t="s">
        <v>208</v>
      </c>
      <c r="D326" s="57"/>
      <c r="F326" t="str">
        <f t="shared" si="0"/>
        <v>Mariel Pol</v>
      </c>
      <c r="H326" s="24">
        <f t="shared" si="18"/>
        <v>3</v>
      </c>
    </row>
    <row r="327" spans="1:14" x14ac:dyDescent="0.2">
      <c r="A327">
        <f t="shared" si="19"/>
        <v>20</v>
      </c>
      <c r="B327" s="17" t="s">
        <v>209</v>
      </c>
      <c r="C327" s="17" t="s">
        <v>210</v>
      </c>
      <c r="D327" s="56">
        <v>383076</v>
      </c>
      <c r="E327" s="17"/>
      <c r="F327" t="str">
        <f t="shared" si="0"/>
        <v>Brigitte Pots</v>
      </c>
      <c r="G327" s="17"/>
      <c r="H327" s="24">
        <f t="shared" si="18"/>
        <v>5</v>
      </c>
    </row>
    <row r="328" spans="1:14" x14ac:dyDescent="0.2">
      <c r="A328">
        <f t="shared" si="19"/>
        <v>21</v>
      </c>
      <c r="B328" s="17" t="s">
        <v>211</v>
      </c>
      <c r="C328" s="17" t="s">
        <v>212</v>
      </c>
      <c r="D328" s="56"/>
      <c r="E328" s="17"/>
      <c r="F328" t="str">
        <f t="shared" si="0"/>
        <v>Herman Render</v>
      </c>
      <c r="G328" s="17"/>
      <c r="H328" s="24">
        <f t="shared" si="18"/>
        <v>5</v>
      </c>
    </row>
    <row r="329" spans="1:14" x14ac:dyDescent="0.2">
      <c r="A329" s="17">
        <v>19</v>
      </c>
      <c r="B329" s="17" t="s">
        <v>211</v>
      </c>
      <c r="C329" s="17" t="s">
        <v>129</v>
      </c>
      <c r="D329" s="56"/>
      <c r="E329" s="17"/>
      <c r="F329" t="str">
        <f t="shared" si="0"/>
        <v>Ingrid Render</v>
      </c>
      <c r="G329" s="17"/>
      <c r="H329" s="24">
        <f t="shared" si="18"/>
        <v>5</v>
      </c>
    </row>
    <row r="330" spans="1:14" x14ac:dyDescent="0.2">
      <c r="A330">
        <f t="shared" ref="A330" si="21">A329+1</f>
        <v>20</v>
      </c>
      <c r="B330" t="s">
        <v>213</v>
      </c>
      <c r="C330" t="s">
        <v>214</v>
      </c>
      <c r="D330" s="57">
        <f>D278</f>
        <v>383134</v>
      </c>
      <c r="F330" t="str">
        <f t="shared" si="0"/>
        <v>Jorn Riet van der</v>
      </c>
      <c r="H330" s="24">
        <f t="shared" si="18"/>
        <v>10</v>
      </c>
    </row>
    <row r="331" spans="1:14" x14ac:dyDescent="0.2">
      <c r="A331">
        <f t="shared" si="19"/>
        <v>21</v>
      </c>
      <c r="B331" t="s">
        <v>215</v>
      </c>
      <c r="C331" t="s">
        <v>216</v>
      </c>
      <c r="D331" s="57">
        <v>383379</v>
      </c>
      <c r="F331" t="str">
        <f t="shared" si="0"/>
        <v>Janine Rikkert</v>
      </c>
      <c r="H331" s="24">
        <f t="shared" si="18"/>
        <v>7</v>
      </c>
    </row>
    <row r="332" spans="1:14" x14ac:dyDescent="0.2">
      <c r="A332">
        <f t="shared" si="19"/>
        <v>22</v>
      </c>
      <c r="B332" t="s">
        <v>215</v>
      </c>
      <c r="C332" t="s">
        <v>188</v>
      </c>
      <c r="D332" s="57">
        <v>383379</v>
      </c>
      <c r="F332" t="str">
        <f t="shared" si="0"/>
        <v>Petra Rikkert</v>
      </c>
      <c r="H332" s="24">
        <f t="shared" si="18"/>
        <v>7</v>
      </c>
    </row>
    <row r="333" spans="1:14" x14ac:dyDescent="0.2">
      <c r="A333" s="17">
        <v>20</v>
      </c>
      <c r="B333" t="s">
        <v>215</v>
      </c>
      <c r="C333" t="s">
        <v>217</v>
      </c>
      <c r="D333" s="57">
        <v>383874</v>
      </c>
      <c r="F333" t="str">
        <f t="shared" si="0"/>
        <v>Annette Rikkert</v>
      </c>
      <c r="H333" s="24">
        <f t="shared" si="18"/>
        <v>5</v>
      </c>
    </row>
    <row r="334" spans="1:14" x14ac:dyDescent="0.2">
      <c r="A334">
        <f t="shared" ref="A334" si="22">A333+1</f>
        <v>21</v>
      </c>
      <c r="B334" t="s">
        <v>218</v>
      </c>
      <c r="C334" t="s">
        <v>219</v>
      </c>
      <c r="D334" s="57"/>
      <c r="F334" t="str">
        <f t="shared" si="0"/>
        <v>Linda Roetgerink</v>
      </c>
      <c r="H334" s="24">
        <f t="shared" si="18"/>
        <v>4</v>
      </c>
    </row>
    <row r="335" spans="1:14" x14ac:dyDescent="0.2">
      <c r="A335">
        <f t="shared" si="19"/>
        <v>22</v>
      </c>
      <c r="B335" s="17" t="s">
        <v>220</v>
      </c>
      <c r="C335" s="17" t="s">
        <v>97</v>
      </c>
      <c r="D335" s="56">
        <v>384177</v>
      </c>
      <c r="F335" t="str">
        <f t="shared" si="0"/>
        <v>Karin Rouweler</v>
      </c>
      <c r="H335" s="24">
        <f t="shared" si="18"/>
        <v>2</v>
      </c>
    </row>
    <row r="336" spans="1:14" x14ac:dyDescent="0.2">
      <c r="A336">
        <f t="shared" si="19"/>
        <v>23</v>
      </c>
      <c r="B336" t="s">
        <v>221</v>
      </c>
      <c r="C336" s="17" t="s">
        <v>222</v>
      </c>
      <c r="D336" s="57"/>
      <c r="F336" t="str">
        <f t="shared" si="0"/>
        <v>Hilda Schreijer</v>
      </c>
      <c r="H336" s="24">
        <f t="shared" si="18"/>
        <v>3</v>
      </c>
    </row>
    <row r="337" spans="1:8" x14ac:dyDescent="0.2">
      <c r="A337" s="17">
        <v>21</v>
      </c>
      <c r="B337" t="s">
        <v>221</v>
      </c>
      <c r="C337" t="s">
        <v>223</v>
      </c>
      <c r="D337" s="57">
        <v>384142</v>
      </c>
      <c r="F337" t="str">
        <f>CONCATENATE(C337," ",B337)</f>
        <v>Richard Schreijer</v>
      </c>
      <c r="H337" s="24">
        <f t="shared" si="18"/>
        <v>6</v>
      </c>
    </row>
    <row r="338" spans="1:8" x14ac:dyDescent="0.2">
      <c r="A338">
        <f t="shared" ref="A338" si="23">A337+1</f>
        <v>22</v>
      </c>
      <c r="B338" t="s">
        <v>224</v>
      </c>
      <c r="C338" t="s">
        <v>225</v>
      </c>
      <c r="D338" s="57">
        <v>384142</v>
      </c>
      <c r="E338" t="s">
        <v>226</v>
      </c>
      <c r="F338" t="str">
        <f t="shared" si="0"/>
        <v>Steentjes Co\ Schreijer Mariel</v>
      </c>
      <c r="H338" s="24">
        <f t="shared" si="18"/>
        <v>5</v>
      </c>
    </row>
    <row r="339" spans="1:8" x14ac:dyDescent="0.2">
      <c r="A339">
        <f t="shared" si="19"/>
        <v>23</v>
      </c>
      <c r="B339" t="s">
        <v>227</v>
      </c>
      <c r="C339" t="s">
        <v>228</v>
      </c>
      <c r="D339" s="57">
        <v>383054</v>
      </c>
      <c r="F339" t="str">
        <f t="shared" si="0"/>
        <v xml:space="preserve">Hans Schrooten </v>
      </c>
      <c r="H339" s="24">
        <f t="shared" si="18"/>
        <v>10</v>
      </c>
    </row>
    <row r="340" spans="1:8" x14ac:dyDescent="0.2">
      <c r="A340">
        <f t="shared" si="19"/>
        <v>24</v>
      </c>
      <c r="B340" t="s">
        <v>227</v>
      </c>
      <c r="C340" t="s">
        <v>229</v>
      </c>
      <c r="D340" s="57" t="s">
        <v>230</v>
      </c>
      <c r="F340" t="str">
        <f t="shared" si="0"/>
        <v xml:space="preserve">Gerald Schrooten </v>
      </c>
      <c r="H340" s="24">
        <f t="shared" si="18"/>
        <v>8</v>
      </c>
    </row>
    <row r="341" spans="1:8" x14ac:dyDescent="0.2">
      <c r="A341" s="17">
        <v>22</v>
      </c>
      <c r="B341" t="s">
        <v>231</v>
      </c>
      <c r="C341" t="s">
        <v>232</v>
      </c>
      <c r="D341" s="57">
        <v>381472</v>
      </c>
      <c r="F341" t="str">
        <f>CONCATENATE(C341," ",B341)</f>
        <v>Saskia Schuttenbeld</v>
      </c>
      <c r="H341" s="24">
        <f t="shared" si="18"/>
        <v>5</v>
      </c>
    </row>
    <row r="342" spans="1:8" x14ac:dyDescent="0.2">
      <c r="A342">
        <f t="shared" ref="A342" si="24">A341+1</f>
        <v>23</v>
      </c>
      <c r="B342" t="s">
        <v>233</v>
      </c>
      <c r="C342" t="s">
        <v>234</v>
      </c>
      <c r="D342" s="57" t="s">
        <v>235</v>
      </c>
      <c r="F342" t="str">
        <f t="shared" ref="F342:F357" si="25">CONCATENATE(C342," ",B342)</f>
        <v>Corine Schrijver</v>
      </c>
      <c r="G342" t="s">
        <v>92</v>
      </c>
      <c r="H342" s="24">
        <f t="shared" si="18"/>
        <v>4</v>
      </c>
    </row>
    <row r="343" spans="1:8" x14ac:dyDescent="0.2">
      <c r="A343">
        <f t="shared" si="19"/>
        <v>24</v>
      </c>
      <c r="B343" t="s">
        <v>236</v>
      </c>
      <c r="C343" t="s">
        <v>237</v>
      </c>
      <c r="D343" s="57"/>
      <c r="F343" t="str">
        <f t="shared" si="25"/>
        <v>Arno Slagers</v>
      </c>
      <c r="H343" s="24">
        <f t="shared" si="18"/>
        <v>5</v>
      </c>
    </row>
    <row r="344" spans="1:8" x14ac:dyDescent="0.2">
      <c r="A344">
        <f t="shared" si="19"/>
        <v>25</v>
      </c>
      <c r="B344" t="s">
        <v>238</v>
      </c>
      <c r="C344" t="s">
        <v>239</v>
      </c>
      <c r="D344" s="57"/>
      <c r="F344" t="str">
        <f t="shared" si="25"/>
        <v>Inge Slaghuis</v>
      </c>
      <c r="H344" s="24">
        <f t="shared" si="18"/>
        <v>4</v>
      </c>
    </row>
    <row r="345" spans="1:8" x14ac:dyDescent="0.2">
      <c r="A345" s="17">
        <v>23</v>
      </c>
      <c r="B345" t="s">
        <v>240</v>
      </c>
      <c r="C345" t="s">
        <v>241</v>
      </c>
      <c r="D345" s="57"/>
      <c r="F345" t="str">
        <f t="shared" si="25"/>
        <v>Marjolein Slot</v>
      </c>
      <c r="H345" s="24">
        <f t="shared" si="18"/>
        <v>3</v>
      </c>
    </row>
    <row r="346" spans="1:8" x14ac:dyDescent="0.2">
      <c r="A346">
        <f t="shared" ref="A346" si="26">A345+1</f>
        <v>24</v>
      </c>
      <c r="B346" s="17" t="s">
        <v>242</v>
      </c>
      <c r="C346" s="17" t="s">
        <v>91</v>
      </c>
      <c r="D346" s="57"/>
      <c r="F346" t="str">
        <f t="shared" si="25"/>
        <v>Annemarie Spee</v>
      </c>
      <c r="H346" s="24">
        <f t="shared" si="18"/>
        <v>5</v>
      </c>
    </row>
    <row r="347" spans="1:8" x14ac:dyDescent="0.2">
      <c r="A347">
        <f t="shared" si="19"/>
        <v>25</v>
      </c>
      <c r="B347" t="s">
        <v>243</v>
      </c>
      <c r="C347" t="s">
        <v>202</v>
      </c>
      <c r="D347" s="57">
        <v>382382</v>
      </c>
      <c r="F347" t="str">
        <f t="shared" si="25"/>
        <v>Jacqueline Stegge a/d</v>
      </c>
      <c r="G347" t="s">
        <v>92</v>
      </c>
      <c r="H347" s="24">
        <f t="shared" si="18"/>
        <v>6</v>
      </c>
    </row>
    <row r="348" spans="1:8" x14ac:dyDescent="0.2">
      <c r="A348">
        <f t="shared" si="19"/>
        <v>26</v>
      </c>
      <c r="B348" t="s">
        <v>244</v>
      </c>
      <c r="C348" t="s">
        <v>245</v>
      </c>
      <c r="D348" s="57"/>
      <c r="F348" t="str">
        <f t="shared" si="25"/>
        <v>Chantal Veldhuis</v>
      </c>
      <c r="H348" s="24">
        <f t="shared" si="18"/>
        <v>1</v>
      </c>
    </row>
    <row r="349" spans="1:8" x14ac:dyDescent="0.2">
      <c r="A349">
        <f t="shared" si="19"/>
        <v>27</v>
      </c>
      <c r="B349" t="s">
        <v>246</v>
      </c>
      <c r="C349" t="s">
        <v>247</v>
      </c>
      <c r="D349" s="57">
        <v>383332</v>
      </c>
      <c r="F349" t="str">
        <f t="shared" si="25"/>
        <v xml:space="preserve">Stef Vries de </v>
      </c>
      <c r="H349" s="24">
        <f t="shared" si="18"/>
        <v>7</v>
      </c>
    </row>
    <row r="350" spans="1:8" x14ac:dyDescent="0.2">
      <c r="A350">
        <f t="shared" si="19"/>
        <v>28</v>
      </c>
      <c r="B350" t="s">
        <v>248</v>
      </c>
      <c r="C350" t="s">
        <v>249</v>
      </c>
      <c r="D350" s="57" t="s">
        <v>250</v>
      </c>
      <c r="F350" t="str">
        <f t="shared" si="25"/>
        <v>Edwin Wierike te</v>
      </c>
      <c r="H350" s="24">
        <f t="shared" si="18"/>
        <v>4</v>
      </c>
    </row>
    <row r="351" spans="1:8" x14ac:dyDescent="0.2">
      <c r="A351">
        <f t="shared" si="19"/>
        <v>29</v>
      </c>
      <c r="B351" t="s">
        <v>251</v>
      </c>
      <c r="C351" t="s">
        <v>252</v>
      </c>
      <c r="D351" s="57">
        <v>384299</v>
      </c>
      <c r="F351" t="str">
        <f t="shared" si="25"/>
        <v>Maureen Weiden</v>
      </c>
      <c r="G351" t="s">
        <v>92</v>
      </c>
      <c r="H351" s="24">
        <f t="shared" si="18"/>
        <v>2</v>
      </c>
    </row>
    <row r="352" spans="1:8" x14ac:dyDescent="0.2">
      <c r="A352">
        <f t="shared" si="19"/>
        <v>30</v>
      </c>
      <c r="B352" s="17" t="s">
        <v>253</v>
      </c>
      <c r="C352" s="17" t="s">
        <v>254</v>
      </c>
      <c r="D352" s="57">
        <v>382650</v>
      </c>
      <c r="F352" t="str">
        <f t="shared" si="25"/>
        <v>Thijs Wessels</v>
      </c>
      <c r="H352" s="24">
        <f t="shared" si="18"/>
        <v>3</v>
      </c>
    </row>
    <row r="353" spans="1:8" x14ac:dyDescent="0.2">
      <c r="A353">
        <f t="shared" si="19"/>
        <v>31</v>
      </c>
      <c r="B353" t="s">
        <v>255</v>
      </c>
      <c r="C353" t="s">
        <v>256</v>
      </c>
      <c r="D353" s="57" t="s">
        <v>257</v>
      </c>
      <c r="F353" t="str">
        <f t="shared" si="25"/>
        <v>Moniek Wolters</v>
      </c>
      <c r="H353" s="24">
        <f t="shared" si="18"/>
        <v>10</v>
      </c>
    </row>
    <row r="354" spans="1:8" x14ac:dyDescent="0.2">
      <c r="A354">
        <f t="shared" si="19"/>
        <v>32</v>
      </c>
      <c r="B354" t="s">
        <v>255</v>
      </c>
      <c r="C354" t="s">
        <v>258</v>
      </c>
      <c r="D354" s="57">
        <v>383654</v>
      </c>
      <c r="F354" t="str">
        <f t="shared" si="25"/>
        <v>Anja Wolters</v>
      </c>
      <c r="H354" s="24">
        <f t="shared" si="18"/>
        <v>2</v>
      </c>
    </row>
    <row r="355" spans="1:8" x14ac:dyDescent="0.2">
      <c r="A355">
        <f t="shared" si="19"/>
        <v>33</v>
      </c>
      <c r="B355" t="s">
        <v>255</v>
      </c>
      <c r="C355" t="s">
        <v>259</v>
      </c>
      <c r="D355" s="57">
        <v>383654</v>
      </c>
      <c r="F355" t="str">
        <f t="shared" si="25"/>
        <v>Benny Wolters</v>
      </c>
      <c r="H355" s="24">
        <f t="shared" si="18"/>
        <v>11</v>
      </c>
    </row>
    <row r="356" spans="1:8" x14ac:dyDescent="0.2">
      <c r="A356">
        <f t="shared" si="19"/>
        <v>34</v>
      </c>
      <c r="B356" t="s">
        <v>255</v>
      </c>
      <c r="C356" t="s">
        <v>260</v>
      </c>
      <c r="D356" s="57">
        <v>382979</v>
      </c>
      <c r="F356" t="str">
        <f t="shared" si="25"/>
        <v>Hetty Wolters</v>
      </c>
      <c r="H356" s="24">
        <f t="shared" si="18"/>
        <v>5</v>
      </c>
    </row>
    <row r="357" spans="1:8" x14ac:dyDescent="0.2">
      <c r="A357" s="17"/>
      <c r="F357" t="str">
        <f t="shared" si="25"/>
        <v xml:space="preserve"> </v>
      </c>
      <c r="H357" s="24"/>
    </row>
    <row r="358" spans="1:8" x14ac:dyDescent="0.2">
      <c r="A358" s="17"/>
      <c r="H358" s="24"/>
    </row>
    <row r="359" spans="1:8" x14ac:dyDescent="0.2">
      <c r="A359" s="17"/>
      <c r="H359" s="24"/>
    </row>
    <row r="360" spans="1:8" x14ac:dyDescent="0.2">
      <c r="A360" s="17"/>
      <c r="H360" s="24"/>
    </row>
    <row r="361" spans="1:8" x14ac:dyDescent="0.2">
      <c r="A361" s="17"/>
      <c r="H361" s="24"/>
    </row>
    <row r="362" spans="1:8" x14ac:dyDescent="0.2">
      <c r="A362" s="17"/>
      <c r="H362" s="24"/>
    </row>
    <row r="363" spans="1:8" x14ac:dyDescent="0.2">
      <c r="D363" s="57"/>
      <c r="H363" s="24"/>
    </row>
    <row r="364" spans="1:8" x14ac:dyDescent="0.2">
      <c r="D364" s="57"/>
    </row>
    <row r="365" spans="1:8" x14ac:dyDescent="0.2">
      <c r="D365" s="57"/>
    </row>
    <row r="366" spans="1:8" x14ac:dyDescent="0.2">
      <c r="D366" s="57"/>
    </row>
    <row r="367" spans="1:8" x14ac:dyDescent="0.2">
      <c r="D367" s="57"/>
    </row>
    <row r="368" spans="1:8" x14ac:dyDescent="0.2">
      <c r="D368" s="57"/>
    </row>
    <row r="369" spans="4:4" x14ac:dyDescent="0.2">
      <c r="D369" s="57"/>
    </row>
    <row r="370" spans="4:4" x14ac:dyDescent="0.2">
      <c r="D370" s="57"/>
    </row>
    <row r="371" spans="4:4" x14ac:dyDescent="0.2">
      <c r="D371" s="57"/>
    </row>
    <row r="372" spans="4:4" x14ac:dyDescent="0.2">
      <c r="D372" s="57"/>
    </row>
    <row r="373" spans="4:4" x14ac:dyDescent="0.2">
      <c r="D373" s="57"/>
    </row>
    <row r="374" spans="4:4" x14ac:dyDescent="0.2">
      <c r="D374" s="57"/>
    </row>
    <row r="375" spans="4:4" x14ac:dyDescent="0.2">
      <c r="D375" s="57"/>
    </row>
    <row r="376" spans="4:4" x14ac:dyDescent="0.2">
      <c r="D376" s="57"/>
    </row>
    <row r="377" spans="4:4" x14ac:dyDescent="0.2">
      <c r="D377" s="57"/>
    </row>
    <row r="378" spans="4:4" x14ac:dyDescent="0.2">
      <c r="D378" s="57"/>
    </row>
    <row r="379" spans="4:4" x14ac:dyDescent="0.2">
      <c r="D379" s="57"/>
    </row>
    <row r="380" spans="4:4" x14ac:dyDescent="0.2">
      <c r="D380" s="57"/>
    </row>
    <row r="381" spans="4:4" x14ac:dyDescent="0.2">
      <c r="D381" s="57"/>
    </row>
    <row r="382" spans="4:4" x14ac:dyDescent="0.2">
      <c r="D382" s="57"/>
    </row>
    <row r="383" spans="4:4" x14ac:dyDescent="0.2">
      <c r="D383" s="57"/>
    </row>
    <row r="384" spans="4:4" x14ac:dyDescent="0.2">
      <c r="D384" s="57"/>
    </row>
    <row r="385" spans="4:8" x14ac:dyDescent="0.2">
      <c r="D385" s="57"/>
    </row>
    <row r="386" spans="4:8" x14ac:dyDescent="0.2">
      <c r="D386" s="57"/>
    </row>
    <row r="387" spans="4:8" x14ac:dyDescent="0.2">
      <c r="D387" s="57"/>
    </row>
    <row r="388" spans="4:8" x14ac:dyDescent="0.2">
      <c r="D388" s="57"/>
    </row>
    <row r="389" spans="4:8" x14ac:dyDescent="0.2">
      <c r="D389" s="57"/>
    </row>
    <row r="390" spans="4:8" x14ac:dyDescent="0.2">
      <c r="D390" s="57"/>
    </row>
    <row r="391" spans="4:8" x14ac:dyDescent="0.2">
      <c r="D391" s="57"/>
    </row>
    <row r="392" spans="4:8" x14ac:dyDescent="0.2">
      <c r="D392" s="57"/>
    </row>
    <row r="393" spans="4:8" x14ac:dyDescent="0.2">
      <c r="D393" s="57"/>
    </row>
    <row r="394" spans="4:8" x14ac:dyDescent="0.2">
      <c r="D394" s="57"/>
    </row>
    <row r="395" spans="4:8" x14ac:dyDescent="0.2">
      <c r="D395" s="57"/>
    </row>
    <row r="396" spans="4:8" x14ac:dyDescent="0.2">
      <c r="D396" s="57"/>
    </row>
    <row r="397" spans="4:8" x14ac:dyDescent="0.2">
      <c r="D397" s="57"/>
    </row>
    <row r="398" spans="4:8" x14ac:dyDescent="0.2">
      <c r="D398" s="57"/>
    </row>
    <row r="399" spans="4:8" x14ac:dyDescent="0.2">
      <c r="D399" s="57"/>
      <c r="F399" t="str">
        <f>CONCATENATE(C399," ",B399)</f>
        <v xml:space="preserve"> </v>
      </c>
      <c r="H399" s="24"/>
    </row>
    <row r="400" spans="4:8" x14ac:dyDescent="0.2">
      <c r="D400" s="57"/>
      <c r="F400" t="str">
        <f>CONCATENATE(C400," ",B400)</f>
        <v xml:space="preserve"> </v>
      </c>
      <c r="H400" s="24"/>
    </row>
    <row r="401" spans="1:14" x14ac:dyDescent="0.2">
      <c r="D401" s="57"/>
      <c r="F401" t="str">
        <f>CONCATENATE(C401," ",B401)</f>
        <v xml:space="preserve"> </v>
      </c>
      <c r="H401" s="24"/>
    </row>
    <row r="402" spans="1:14" s="17" customFormat="1" x14ac:dyDescent="0.2">
      <c r="A402"/>
      <c r="B402"/>
      <c r="C402"/>
      <c r="D402" s="57"/>
      <c r="E402"/>
      <c r="F402" t="str">
        <f>CONCATENATE(C402," ",B402)</f>
        <v xml:space="preserve"> </v>
      </c>
      <c r="G402"/>
      <c r="H402" s="24"/>
      <c r="N402"/>
    </row>
    <row r="403" spans="1:14" x14ac:dyDescent="0.2">
      <c r="D403" s="57"/>
      <c r="F403" t="str">
        <f>CONCATENATE(C403," ",B403)</f>
        <v xml:space="preserve"> </v>
      </c>
      <c r="H403" s="24"/>
    </row>
    <row r="404" spans="1:14" x14ac:dyDescent="0.2">
      <c r="D404" s="57"/>
    </row>
    <row r="405" spans="1:14" x14ac:dyDescent="0.2">
      <c r="D405" s="57"/>
    </row>
    <row r="406" spans="1:14" x14ac:dyDescent="0.2">
      <c r="D406" s="57"/>
    </row>
    <row r="407" spans="1:14" x14ac:dyDescent="0.2">
      <c r="D407" s="57"/>
    </row>
    <row r="408" spans="1:14" x14ac:dyDescent="0.2">
      <c r="D408" s="57"/>
    </row>
    <row r="409" spans="1:14" x14ac:dyDescent="0.2">
      <c r="D409" s="57"/>
    </row>
    <row r="410" spans="1:14" x14ac:dyDescent="0.2">
      <c r="D410" s="57"/>
    </row>
  </sheetData>
  <mergeCells count="7">
    <mergeCell ref="B1:J1"/>
    <mergeCell ref="B2:J2"/>
    <mergeCell ref="B3:F4"/>
    <mergeCell ref="G3:G4"/>
    <mergeCell ref="H3:H4"/>
    <mergeCell ref="I3:I4"/>
    <mergeCell ref="J3:J4"/>
  </mergeCells>
  <conditionalFormatting sqref="H371:H373 H376:H65537 H218:H221 H223:H226 H228:H231 H233:H236 H238:H241 H243:H246 H248:H251 H253:H369 J184 J186:J187 H39:H216 H15:H23 H25:H37 H1:H4 H6:H13">
    <cfRule type="cellIs" dxfId="0" priority="1" stopIfTrue="1" operator="equal">
      <formula>"Alfons Krake"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4" manualBreakCount="4">
    <brk id="65" min="1" max="10" man="1"/>
    <brk id="132" min="1" max="10" man="1"/>
    <brk id="197" min="1" max="10" man="1"/>
    <brk id="24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2016-17 concept</vt:lpstr>
      <vt:lpstr>2015-16</vt:lpstr>
      <vt:lpstr>'2015-16'!Afdrukbereik</vt:lpstr>
      <vt:lpstr>'2016-17 concept'!Afdrukbereik</vt:lpstr>
    </vt:vector>
  </TitlesOfParts>
  <Company>n.a.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Brinck ten r</dc:creator>
  <cp:lastModifiedBy>Martin</cp:lastModifiedBy>
  <cp:lastPrinted>2016-08-10T07:15:14Z</cp:lastPrinted>
  <dcterms:created xsi:type="dcterms:W3CDTF">2015-08-01T15:25:38Z</dcterms:created>
  <dcterms:modified xsi:type="dcterms:W3CDTF">2016-08-31T14:05:07Z</dcterms:modified>
</cp:coreProperties>
</file>