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tables/table2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customXml/itemProps17.xml" ContentType="application/vnd.openxmlformats-officedocument.customXmlProperties+xml"/>
  <Override PartName="/customXml/itemProps18.xml" ContentType="application/vnd.openxmlformats-officedocument.customXmlProperties+xml"/>
  <Override PartName="/customXml/itemProps19.xml" ContentType="application/vnd.openxmlformats-officedocument.customXmlProperties+xml"/>
  <Override PartName="/customXml/itemProps20.xml" ContentType="application/vnd.openxmlformats-officedocument.customXmlProperties+xml"/>
  <Override PartName="/customXml/itemProps2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ti\Downloads\"/>
    </mc:Choice>
  </mc:AlternateContent>
  <xr:revisionPtr revIDLastSave="0" documentId="13_ncr:1_{17F1A46A-54A5-4D74-B2B8-F247BEA30143}" xr6:coauthVersionLast="47" xr6:coauthVersionMax="47" xr10:uidLastSave="{00000000-0000-0000-0000-000000000000}"/>
  <bookViews>
    <workbookView xWindow="-108" yWindow="-108" windowWidth="23256" windowHeight="12456" firstSheet="1" activeTab="1" xr2:uid="{00000000-000D-0000-FFFF-FFFF00000000}"/>
  </bookViews>
  <sheets>
    <sheet name="2020-21" sheetId="1" state="hidden" r:id="rId1"/>
    <sheet name="Planning" sheetId="2" r:id="rId2"/>
    <sheet name="Planning per persoon" sheetId="5" r:id="rId3"/>
    <sheet name="Kalender" sheetId="6" state="hidden" r:id="rId4"/>
    <sheet name="tKalender" sheetId="7" state="hidden" r:id="rId5"/>
  </sheets>
  <definedNames>
    <definedName name="_Hlk13482947" localSheetId="0">'2020-21'!#REF!</definedName>
    <definedName name="_Hlk13483000" localSheetId="0">'2020-21'!#REF!</definedName>
    <definedName name="_Hlk13733868" localSheetId="0">'2020-21'!#REF!</definedName>
    <definedName name="_xlcn.WorksheetConnection_Barschema20212022.xlsxTable11" hidden="1">Table1[]</definedName>
    <definedName name="_xlnm.Print_Area" localSheetId="1">Table1[#All]</definedName>
    <definedName name="_xlnm.Print_Area" localSheetId="2">'Planning per persoon'!$A$1:$E$447</definedName>
    <definedName name="tPlanningPP" localSheetId="4" hidden="1">tKalender!$A$1:$I$446</definedName>
  </definedNames>
  <calcPr calcId="191028"/>
  <pivotCaches>
    <pivotCache cacheId="0" r:id="rId6"/>
  </pivotCaches>
  <extLst>
    <ext xmlns:x15="http://schemas.microsoft.com/office/spreadsheetml/2010/11/main" uri="{FCE2AD5D-F65C-4FA6-A056-5C36A1767C68}">
      <x15:dataModel>
        <x15:modelTables>
          <x15:modelTable id="tPlanningPP_b4648eac-a46c-490a-a333-69945fdda102" name="tPlanningPP" connection="Query - tPlanningPP"/>
          <x15:modelTable id="Table1" name="Planning" connection="WorksheetConnection_Barschema 2021-2022.xlsx!Table1"/>
        </x15:modelTable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44" i="2" l="1"/>
  <c r="A245" i="2"/>
  <c r="A200" i="2"/>
  <c r="A201" i="2"/>
  <c r="A2" i="2"/>
  <c r="E8" i="2"/>
  <c r="E14" i="2"/>
  <c r="E20" i="2" s="1"/>
  <c r="E26" i="2" s="1"/>
  <c r="E32" i="2" s="1"/>
  <c r="E38" i="2" s="1"/>
  <c r="E44" i="2" s="1"/>
  <c r="E50" i="2" s="1"/>
  <c r="E56" i="2" s="1"/>
  <c r="E62" i="2" s="1"/>
  <c r="E68" i="2" s="1"/>
  <c r="E74" i="2"/>
  <c r="E80" i="2" s="1"/>
  <c r="E86" i="2" s="1"/>
  <c r="E92" i="2" s="1"/>
  <c r="E98" i="2" s="1"/>
  <c r="E104" i="2" s="1"/>
  <c r="E110" i="2" s="1"/>
  <c r="E116" i="2" s="1"/>
  <c r="E122" i="2" s="1"/>
  <c r="E128" i="2" s="1"/>
  <c r="E134" i="2" s="1"/>
  <c r="E140" i="2" s="1"/>
  <c r="E146" i="2" s="1"/>
  <c r="E152" i="2" s="1"/>
  <c r="E158" i="2" s="1"/>
  <c r="E164" i="2" s="1"/>
  <c r="E170" i="2" s="1"/>
  <c r="E176" i="2" s="1"/>
  <c r="E182" i="2" s="1"/>
  <c r="E188" i="2" s="1"/>
  <c r="E194" i="2" s="1"/>
  <c r="E202" i="2" s="1"/>
  <c r="E208" i="2" s="1"/>
  <c r="E214" i="2" s="1"/>
  <c r="E220" i="2" s="1"/>
  <c r="E226" i="2" s="1"/>
  <c r="E232" i="2" s="1"/>
  <c r="E238" i="2" s="1"/>
  <c r="E246" i="2" s="1"/>
  <c r="E252" i="2" s="1"/>
  <c r="E9" i="2"/>
  <c r="E15" i="2"/>
  <c r="E21" i="2"/>
  <c r="E27" i="2" s="1"/>
  <c r="E33" i="2" s="1"/>
  <c r="E39" i="2" s="1"/>
  <c r="E45" i="2" s="1"/>
  <c r="E51" i="2"/>
  <c r="E57" i="2" s="1"/>
  <c r="E63" i="2" s="1"/>
  <c r="E69" i="2"/>
  <c r="E75" i="2" s="1"/>
  <c r="E81" i="2" s="1"/>
  <c r="E87" i="2" s="1"/>
  <c r="E93" i="2" s="1"/>
  <c r="E99" i="2"/>
  <c r="E105" i="2" s="1"/>
  <c r="E111" i="2" s="1"/>
  <c r="E117" i="2"/>
  <c r="E123" i="2" s="1"/>
  <c r="E129" i="2" s="1"/>
  <c r="E135" i="2" s="1"/>
  <c r="E141" i="2" s="1"/>
  <c r="E147" i="2"/>
  <c r="E153" i="2" s="1"/>
  <c r="E159" i="2" s="1"/>
  <c r="E165" i="2"/>
  <c r="E171" i="2" s="1"/>
  <c r="E177" i="2" s="1"/>
  <c r="E183" i="2" s="1"/>
  <c r="E189" i="2" s="1"/>
  <c r="E195" i="2" s="1"/>
  <c r="E203" i="2" s="1"/>
  <c r="E209" i="2" s="1"/>
  <c r="E215" i="2" s="1"/>
  <c r="E221" i="2" s="1"/>
  <c r="E227" i="2" s="1"/>
  <c r="E233" i="2" s="1"/>
  <c r="E239" i="2" s="1"/>
  <c r="E247" i="2" s="1"/>
  <c r="E253" i="2" s="1"/>
  <c r="E10" i="2"/>
  <c r="E16" i="2"/>
  <c r="E22" i="2" s="1"/>
  <c r="E28" i="2" s="1"/>
  <c r="E34" i="2" s="1"/>
  <c r="E40" i="2" s="1"/>
  <c r="E46" i="2"/>
  <c r="E52" i="2" s="1"/>
  <c r="E58" i="2" s="1"/>
  <c r="E64" i="2"/>
  <c r="E70" i="2" s="1"/>
  <c r="E76" i="2" s="1"/>
  <c r="E82" i="2" s="1"/>
  <c r="E88" i="2" s="1"/>
  <c r="E94" i="2"/>
  <c r="E100" i="2" s="1"/>
  <c r="E106" i="2" s="1"/>
  <c r="E112" i="2" s="1"/>
  <c r="E118" i="2" s="1"/>
  <c r="E124" i="2" s="1"/>
  <c r="E130" i="2" s="1"/>
  <c r="E136" i="2" s="1"/>
  <c r="E142" i="2" s="1"/>
  <c r="E148" i="2" s="1"/>
  <c r="E154" i="2" s="1"/>
  <c r="E160" i="2" s="1"/>
  <c r="E166" i="2" s="1"/>
  <c r="E172" i="2" s="1"/>
  <c r="E178" i="2" s="1"/>
  <c r="E184" i="2" s="1"/>
  <c r="E190" i="2" s="1"/>
  <c r="E196" i="2" s="1"/>
  <c r="E204" i="2" s="1"/>
  <c r="E210" i="2" s="1"/>
  <c r="E216" i="2" s="1"/>
  <c r="E222" i="2" s="1"/>
  <c r="E228" i="2" s="1"/>
  <c r="E234" i="2" s="1"/>
  <c r="E240" i="2" s="1"/>
  <c r="E248" i="2" s="1"/>
  <c r="E254" i="2" s="1"/>
  <c r="E11" i="2"/>
  <c r="E17" i="2" s="1"/>
  <c r="E23" i="2" s="1"/>
  <c r="E29" i="2" s="1"/>
  <c r="E35" i="2" s="1"/>
  <c r="E41" i="2"/>
  <c r="E47" i="2" s="1"/>
  <c r="E53" i="2" s="1"/>
  <c r="E59" i="2" s="1"/>
  <c r="E65" i="2" s="1"/>
  <c r="E71" i="2" s="1"/>
  <c r="E77" i="2" s="1"/>
  <c r="E83" i="2" s="1"/>
  <c r="E89" i="2" s="1"/>
  <c r="E95" i="2" s="1"/>
  <c r="E101" i="2" s="1"/>
  <c r="E107" i="2" s="1"/>
  <c r="E113" i="2" s="1"/>
  <c r="E119" i="2" s="1"/>
  <c r="E125" i="2" s="1"/>
  <c r="E131" i="2" s="1"/>
  <c r="E137" i="2" s="1"/>
  <c r="E143" i="2" s="1"/>
  <c r="E149" i="2" s="1"/>
  <c r="E155" i="2" s="1"/>
  <c r="E161" i="2" s="1"/>
  <c r="E167" i="2" s="1"/>
  <c r="E173" i="2" s="1"/>
  <c r="E179" i="2" s="1"/>
  <c r="E185" i="2" s="1"/>
  <c r="E191" i="2" s="1"/>
  <c r="E197" i="2" s="1"/>
  <c r="E205" i="2" s="1"/>
  <c r="E211" i="2" s="1"/>
  <c r="E217" i="2" s="1"/>
  <c r="E223" i="2" s="1"/>
  <c r="E229" i="2" s="1"/>
  <c r="E235" i="2" s="1"/>
  <c r="E241" i="2" s="1"/>
  <c r="E249" i="2" s="1"/>
  <c r="E255" i="2" s="1"/>
  <c r="E12" i="2"/>
  <c r="E18" i="2" s="1"/>
  <c r="E24" i="2" s="1"/>
  <c r="E30" i="2" s="1"/>
  <c r="E36" i="2"/>
  <c r="E42" i="2" s="1"/>
  <c r="E48" i="2" s="1"/>
  <c r="E54" i="2"/>
  <c r="E60" i="2" s="1"/>
  <c r="E66" i="2" s="1"/>
  <c r="E72" i="2" s="1"/>
  <c r="E78" i="2" s="1"/>
  <c r="E84" i="2"/>
  <c r="E90" i="2" s="1"/>
  <c r="E96" i="2" s="1"/>
  <c r="E102" i="2"/>
  <c r="E108" i="2" s="1"/>
  <c r="E114" i="2" s="1"/>
  <c r="E120" i="2" s="1"/>
  <c r="E126" i="2" s="1"/>
  <c r="E132" i="2"/>
  <c r="E138" i="2" s="1"/>
  <c r="E144" i="2" s="1"/>
  <c r="E150" i="2"/>
  <c r="E156" i="2" s="1"/>
  <c r="E162" i="2" s="1"/>
  <c r="E168" i="2" s="1"/>
  <c r="E174" i="2" s="1"/>
  <c r="E180" i="2" s="1"/>
  <c r="E186" i="2" s="1"/>
  <c r="E192" i="2" s="1"/>
  <c r="E198" i="2" s="1"/>
  <c r="E206" i="2" s="1"/>
  <c r="E212" i="2" s="1"/>
  <c r="E218" i="2" s="1"/>
  <c r="E224" i="2" s="1"/>
  <c r="E230" i="2" s="1"/>
  <c r="E236" i="2" s="1"/>
  <c r="E242" i="2" s="1"/>
  <c r="E250" i="2" s="1"/>
  <c r="E256" i="2" s="1"/>
  <c r="E13" i="2"/>
  <c r="E19" i="2" s="1"/>
  <c r="E25" i="2" s="1"/>
  <c r="E31" i="2"/>
  <c r="E37" i="2" s="1"/>
  <c r="E43" i="2" s="1"/>
  <c r="E49" i="2"/>
  <c r="E55" i="2" s="1"/>
  <c r="E61" i="2" s="1"/>
  <c r="E67" i="2" s="1"/>
  <c r="E73" i="2" s="1"/>
  <c r="E79" i="2"/>
  <c r="E85" i="2" s="1"/>
  <c r="E91" i="2" s="1"/>
  <c r="E97" i="2" s="1"/>
  <c r="E103" i="2" s="1"/>
  <c r="E109" i="2" s="1"/>
  <c r="E115" i="2" s="1"/>
  <c r="E121" i="2" s="1"/>
  <c r="E127" i="2" s="1"/>
  <c r="E133" i="2" s="1"/>
  <c r="E139" i="2" s="1"/>
  <c r="E145" i="2" s="1"/>
  <c r="E151" i="2" s="1"/>
  <c r="E157" i="2" s="1"/>
  <c r="E163" i="2" s="1"/>
  <c r="E169" i="2" s="1"/>
  <c r="E175" i="2" s="1"/>
  <c r="E181" i="2" s="1"/>
  <c r="E187" i="2" s="1"/>
  <c r="E193" i="2" s="1"/>
  <c r="E199" i="2" s="1"/>
  <c r="E207" i="2" s="1"/>
  <c r="E213" i="2" s="1"/>
  <c r="E219" i="2" s="1"/>
  <c r="E225" i="2" s="1"/>
  <c r="E231" i="2" s="1"/>
  <c r="E237" i="2" s="1"/>
  <c r="E243" i="2" s="1"/>
  <c r="E251" i="2" s="1"/>
  <c r="E257" i="2" s="1"/>
  <c r="D8" i="2"/>
  <c r="D14" i="2"/>
  <c r="D20" i="2"/>
  <c r="D26" i="2" s="1"/>
  <c r="D32" i="2"/>
  <c r="D38" i="2"/>
  <c r="D44" i="2" s="1"/>
  <c r="D50" i="2" s="1"/>
  <c r="D56" i="2" s="1"/>
  <c r="D62" i="2" s="1"/>
  <c r="D68" i="2"/>
  <c r="D74" i="2" s="1"/>
  <c r="D80" i="2"/>
  <c r="D86" i="2" s="1"/>
  <c r="D92" i="2" s="1"/>
  <c r="D98" i="2" s="1"/>
  <c r="D104" i="2" s="1"/>
  <c r="D110" i="2" s="1"/>
  <c r="D116" i="2" s="1"/>
  <c r="D122" i="2" s="1"/>
  <c r="D128" i="2" s="1"/>
  <c r="D134" i="2" s="1"/>
  <c r="D140" i="2" s="1"/>
  <c r="D146" i="2" s="1"/>
  <c r="D152" i="2" s="1"/>
  <c r="D158" i="2" s="1"/>
  <c r="D164" i="2" s="1"/>
  <c r="D170" i="2" s="1"/>
  <c r="D176" i="2" s="1"/>
  <c r="D182" i="2" s="1"/>
  <c r="D188" i="2" s="1"/>
  <c r="D194" i="2" s="1"/>
  <c r="D202" i="2" s="1"/>
  <c r="D208" i="2" s="1"/>
  <c r="D214" i="2" s="1"/>
  <c r="D220" i="2" s="1"/>
  <c r="D226" i="2" s="1"/>
  <c r="D232" i="2" s="1"/>
  <c r="D238" i="2" s="1"/>
  <c r="D246" i="2" s="1"/>
  <c r="D252" i="2" s="1"/>
  <c r="D9" i="2"/>
  <c r="D15" i="2"/>
  <c r="D21" i="2" s="1"/>
  <c r="D27" i="2"/>
  <c r="D33" i="2"/>
  <c r="D39" i="2" s="1"/>
  <c r="D45" i="2" s="1"/>
  <c r="D51" i="2" s="1"/>
  <c r="D57" i="2" s="1"/>
  <c r="D63" i="2"/>
  <c r="D69" i="2" s="1"/>
  <c r="D75" i="2"/>
  <c r="D81" i="2" s="1"/>
  <c r="D87" i="2" s="1"/>
  <c r="D93" i="2" s="1"/>
  <c r="D99" i="2" s="1"/>
  <c r="D105" i="2" s="1"/>
  <c r="D111" i="2" s="1"/>
  <c r="D117" i="2" s="1"/>
  <c r="D123" i="2" s="1"/>
  <c r="D129" i="2" s="1"/>
  <c r="D135" i="2" s="1"/>
  <c r="D141" i="2" s="1"/>
  <c r="D147" i="2" s="1"/>
  <c r="D153" i="2" s="1"/>
  <c r="D159" i="2" s="1"/>
  <c r="D165" i="2" s="1"/>
  <c r="D171" i="2" s="1"/>
  <c r="D177" i="2" s="1"/>
  <c r="D183" i="2" s="1"/>
  <c r="D189" i="2" s="1"/>
  <c r="D195" i="2" s="1"/>
  <c r="D203" i="2" s="1"/>
  <c r="D209" i="2" s="1"/>
  <c r="D215" i="2" s="1"/>
  <c r="D221" i="2" s="1"/>
  <c r="D227" i="2" s="1"/>
  <c r="D233" i="2" s="1"/>
  <c r="D239" i="2" s="1"/>
  <c r="D247" i="2" s="1"/>
  <c r="D253" i="2" s="1"/>
  <c r="D10" i="2"/>
  <c r="D16" i="2" s="1"/>
  <c r="D22" i="2"/>
  <c r="D28" i="2"/>
  <c r="D34" i="2" s="1"/>
  <c r="D40" i="2" s="1"/>
  <c r="D46" i="2" s="1"/>
  <c r="D52" i="2" s="1"/>
  <c r="D58" i="2"/>
  <c r="D64" i="2" s="1"/>
  <c r="D70" i="2"/>
  <c r="D76" i="2"/>
  <c r="D82" i="2" s="1"/>
  <c r="D88" i="2" s="1"/>
  <c r="D94" i="2" s="1"/>
  <c r="D100" i="2" s="1"/>
  <c r="D106" i="2" s="1"/>
  <c r="D112" i="2" s="1"/>
  <c r="D118" i="2" s="1"/>
  <c r="D124" i="2" s="1"/>
  <c r="D130" i="2" s="1"/>
  <c r="D136" i="2" s="1"/>
  <c r="D142" i="2" s="1"/>
  <c r="D148" i="2" s="1"/>
  <c r="D154" i="2" s="1"/>
  <c r="D160" i="2" s="1"/>
  <c r="D166" i="2" s="1"/>
  <c r="D172" i="2" s="1"/>
  <c r="D178" i="2" s="1"/>
  <c r="D184" i="2" s="1"/>
  <c r="D190" i="2" s="1"/>
  <c r="D196" i="2" s="1"/>
  <c r="D204" i="2" s="1"/>
  <c r="D210" i="2" s="1"/>
  <c r="D216" i="2" s="1"/>
  <c r="D222" i="2" s="1"/>
  <c r="D228" i="2" s="1"/>
  <c r="D234" i="2" s="1"/>
  <c r="D240" i="2" s="1"/>
  <c r="D248" i="2" s="1"/>
  <c r="D254" i="2" s="1"/>
  <c r="D11" i="2"/>
  <c r="D17" i="2"/>
  <c r="D23" i="2"/>
  <c r="D29" i="2" s="1"/>
  <c r="D35" i="2" s="1"/>
  <c r="D41" i="2" s="1"/>
  <c r="D47" i="2" s="1"/>
  <c r="D53" i="2"/>
  <c r="D59" i="2" s="1"/>
  <c r="D65" i="2"/>
  <c r="D71" i="2"/>
  <c r="D77" i="2" s="1"/>
  <c r="D83" i="2" s="1"/>
  <c r="D89" i="2" s="1"/>
  <c r="D95" i="2" s="1"/>
  <c r="D101" i="2" s="1"/>
  <c r="D107" i="2" s="1"/>
  <c r="D113" i="2" s="1"/>
  <c r="D119" i="2" s="1"/>
  <c r="D125" i="2" s="1"/>
  <c r="D131" i="2" s="1"/>
  <c r="D137" i="2" s="1"/>
  <c r="D143" i="2" s="1"/>
  <c r="D149" i="2" s="1"/>
  <c r="D155" i="2" s="1"/>
  <c r="D161" i="2" s="1"/>
  <c r="D167" i="2" s="1"/>
  <c r="D173" i="2" s="1"/>
  <c r="D179" i="2" s="1"/>
  <c r="D185" i="2" s="1"/>
  <c r="D191" i="2" s="1"/>
  <c r="D197" i="2" s="1"/>
  <c r="D205" i="2" s="1"/>
  <c r="D211" i="2" s="1"/>
  <c r="D217" i="2" s="1"/>
  <c r="D223" i="2" s="1"/>
  <c r="D229" i="2" s="1"/>
  <c r="D235" i="2" s="1"/>
  <c r="D241" i="2" s="1"/>
  <c r="D249" i="2" s="1"/>
  <c r="D255" i="2" s="1"/>
  <c r="D12" i="2"/>
  <c r="D18" i="2"/>
  <c r="D24" i="2" s="1"/>
  <c r="D30" i="2" s="1"/>
  <c r="D36" i="2" s="1"/>
  <c r="D42" i="2" s="1"/>
  <c r="D48" i="2"/>
  <c r="D54" i="2" s="1"/>
  <c r="D60" i="2"/>
  <c r="D66" i="2"/>
  <c r="D72" i="2" s="1"/>
  <c r="D78" i="2" s="1"/>
  <c r="D84" i="2" s="1"/>
  <c r="D90" i="2" s="1"/>
  <c r="D96" i="2"/>
  <c r="D102" i="2" s="1"/>
  <c r="D108" i="2" s="1"/>
  <c r="D114" i="2" s="1"/>
  <c r="D120" i="2" s="1"/>
  <c r="D126" i="2" s="1"/>
  <c r="D132" i="2" s="1"/>
  <c r="D138" i="2" s="1"/>
  <c r="D144" i="2" s="1"/>
  <c r="D150" i="2" s="1"/>
  <c r="D156" i="2" s="1"/>
  <c r="D162" i="2" s="1"/>
  <c r="D168" i="2" s="1"/>
  <c r="D174" i="2" s="1"/>
  <c r="D180" i="2" s="1"/>
  <c r="D186" i="2" s="1"/>
  <c r="D192" i="2" s="1"/>
  <c r="D198" i="2" s="1"/>
  <c r="D206" i="2" s="1"/>
  <c r="D212" i="2" s="1"/>
  <c r="D218" i="2" s="1"/>
  <c r="D224" i="2" s="1"/>
  <c r="D230" i="2" s="1"/>
  <c r="D236" i="2" s="1"/>
  <c r="D242" i="2" s="1"/>
  <c r="D250" i="2" s="1"/>
  <c r="D256" i="2" s="1"/>
  <c r="D13" i="2"/>
  <c r="D19" i="2" s="1"/>
  <c r="D25" i="2" s="1"/>
  <c r="D31" i="2" s="1"/>
  <c r="D37" i="2" s="1"/>
  <c r="D43" i="2"/>
  <c r="D49" i="2" s="1"/>
  <c r="D55" i="2"/>
  <c r="D61" i="2"/>
  <c r="D67" i="2" s="1"/>
  <c r="D73" i="2" s="1"/>
  <c r="D79" i="2" s="1"/>
  <c r="D85" i="2" s="1"/>
  <c r="D91" i="2"/>
  <c r="D97" i="2" s="1"/>
  <c r="D103" i="2"/>
  <c r="D109" i="2" s="1"/>
  <c r="D115" i="2" s="1"/>
  <c r="D121" i="2" s="1"/>
  <c r="D127" i="2" s="1"/>
  <c r="D133" i="2" s="1"/>
  <c r="D139" i="2" s="1"/>
  <c r="D145" i="2" s="1"/>
  <c r="D151" i="2" s="1"/>
  <c r="D157" i="2" s="1"/>
  <c r="D163" i="2" s="1"/>
  <c r="D169" i="2" s="1"/>
  <c r="D175" i="2" s="1"/>
  <c r="D181" i="2" s="1"/>
  <c r="D187" i="2" s="1"/>
  <c r="D193" i="2" s="1"/>
  <c r="D199" i="2" s="1"/>
  <c r="D207" i="2" s="1"/>
  <c r="D213" i="2" s="1"/>
  <c r="D219" i="2" s="1"/>
  <c r="D225" i="2" s="1"/>
  <c r="D231" i="2" s="1"/>
  <c r="D237" i="2" s="1"/>
  <c r="D243" i="2" s="1"/>
  <c r="D251" i="2" s="1"/>
  <c r="D257" i="2" s="1"/>
  <c r="F254" i="1"/>
  <c r="A10" i="1"/>
  <c r="A15" i="1"/>
  <c r="B5" i="1"/>
  <c r="A24" i="1"/>
  <c r="B15" i="1"/>
  <c r="C15" i="1"/>
  <c r="D15" i="1"/>
  <c r="E15" i="1"/>
  <c r="F15" i="1"/>
  <c r="C5" i="1"/>
  <c r="D5" i="1"/>
  <c r="E5" i="1"/>
  <c r="F5" i="1"/>
  <c r="B10" i="1"/>
  <c r="C10" i="1"/>
  <c r="D10" i="1"/>
  <c r="E10" i="1"/>
  <c r="F10" i="1"/>
  <c r="A30" i="1"/>
  <c r="B24" i="1"/>
  <c r="B126" i="1"/>
  <c r="A35" i="1"/>
  <c r="B30" i="1"/>
  <c r="B36" i="1"/>
  <c r="A44" i="1"/>
  <c r="B35" i="1"/>
  <c r="B131" i="1"/>
  <c r="A136" i="1"/>
  <c r="B136" i="1"/>
  <c r="A141" i="1"/>
  <c r="B44" i="1"/>
  <c r="A51" i="1"/>
  <c r="B51" i="1"/>
  <c r="A56" i="1"/>
  <c r="B141" i="1"/>
  <c r="A149" i="1"/>
  <c r="B149" i="1"/>
  <c r="A154" i="1"/>
  <c r="B56" i="1"/>
  <c r="A61" i="1"/>
  <c r="B61" i="1"/>
  <c r="A67" i="1"/>
  <c r="B154" i="1"/>
  <c r="A159" i="1"/>
  <c r="B159" i="1"/>
  <c r="A165" i="1"/>
  <c r="B67" i="1"/>
  <c r="A76" i="1"/>
  <c r="B76" i="1"/>
  <c r="A85" i="1"/>
  <c r="B165" i="1"/>
  <c r="A172" i="1"/>
  <c r="B172" i="1"/>
  <c r="A177" i="1"/>
  <c r="B85" i="1"/>
  <c r="A90" i="1"/>
  <c r="B90" i="1"/>
  <c r="A95" i="1"/>
  <c r="B95" i="1"/>
  <c r="B177" i="1"/>
  <c r="A182" i="1"/>
  <c r="B182" i="1"/>
  <c r="A187" i="1"/>
  <c r="B187" i="1"/>
  <c r="A195" i="1"/>
  <c r="B195" i="1"/>
  <c r="A201" i="1"/>
  <c r="B201" i="1"/>
  <c r="A208" i="1"/>
  <c r="A213" i="1"/>
  <c r="B208" i="1"/>
  <c r="A222" i="1"/>
  <c r="B213" i="1"/>
  <c r="B222" i="1"/>
  <c r="A227" i="1"/>
  <c r="B227" i="1"/>
  <c r="A232" i="1"/>
  <c r="B232" i="1"/>
  <c r="A236" i="1"/>
  <c r="B236" i="1"/>
  <c r="A247" i="1"/>
  <c r="B247" i="1"/>
  <c r="A254" i="1"/>
  <c r="A259" i="1"/>
  <c r="B254" i="1"/>
  <c r="B259" i="1"/>
  <c r="A3" i="2"/>
  <c r="A8" i="2"/>
  <c r="A14" i="2"/>
  <c r="A9" i="2"/>
  <c r="A15" i="2"/>
  <c r="A10" i="2"/>
  <c r="A4" i="2"/>
  <c r="A16" i="2"/>
  <c r="A11" i="2"/>
  <c r="A5" i="2"/>
  <c r="A17" i="2"/>
  <c r="A6" i="2"/>
  <c r="A12" i="2"/>
  <c r="A18" i="2"/>
  <c r="A7" i="2"/>
  <c r="A13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6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A180" i="2"/>
  <c r="A181" i="2"/>
  <c r="A182" i="2"/>
  <c r="A183" i="2"/>
  <c r="A184" i="2"/>
  <c r="A185" i="2"/>
  <c r="A186" i="2"/>
  <c r="A187" i="2"/>
  <c r="A188" i="2"/>
  <c r="A189" i="2"/>
  <c r="A190" i="2"/>
  <c r="A191" i="2"/>
  <c r="A192" i="2"/>
  <c r="A193" i="2"/>
  <c r="A194" i="2"/>
  <c r="A195" i="2"/>
  <c r="A196" i="2"/>
  <c r="A197" i="2"/>
  <c r="A198" i="2"/>
  <c r="A199" i="2"/>
  <c r="A202" i="2"/>
  <c r="A203" i="2"/>
  <c r="A204" i="2"/>
  <c r="A205" i="2"/>
  <c r="A206" i="2"/>
  <c r="A207" i="2"/>
  <c r="A208" i="2"/>
  <c r="A209" i="2"/>
  <c r="A210" i="2"/>
  <c r="A211" i="2"/>
  <c r="A212" i="2"/>
  <c r="A213" i="2"/>
  <c r="A214" i="2"/>
  <c r="A215" i="2"/>
  <c r="A216" i="2"/>
  <c r="A217" i="2"/>
  <c r="A218" i="2"/>
  <c r="A219" i="2"/>
  <c r="A220" i="2"/>
  <c r="A221" i="2"/>
  <c r="A222" i="2"/>
  <c r="A223" i="2"/>
  <c r="A224" i="2"/>
  <c r="A225" i="2"/>
  <c r="A226" i="2"/>
  <c r="A227" i="2"/>
  <c r="A228" i="2"/>
  <c r="A229" i="2"/>
  <c r="A230" i="2"/>
  <c r="A231" i="2"/>
  <c r="A232" i="2"/>
  <c r="A233" i="2"/>
  <c r="A234" i="2"/>
  <c r="A235" i="2"/>
  <c r="A236" i="2"/>
  <c r="A237" i="2"/>
  <c r="A238" i="2"/>
  <c r="A239" i="2"/>
  <c r="A240" i="2"/>
  <c r="A241" i="2"/>
  <c r="A242" i="2"/>
  <c r="A243" i="2"/>
  <c r="A246" i="2"/>
  <c r="A247" i="2"/>
  <c r="A248" i="2"/>
  <c r="A249" i="2"/>
  <c r="A250" i="2"/>
  <c r="A251" i="2"/>
  <c r="A252" i="2"/>
  <c r="A253" i="2"/>
  <c r="A254" i="2"/>
  <c r="A255" i="2"/>
  <c r="A257" i="2"/>
  <c r="A256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ModelConnection_tPlanningPP" description="Data Model" type="5" refreshedVersion="8" minRefreshableVersion="5" saveData="1">
    <dbPr connection="Data Model Connection" command="tPlanningPP" commandType="3"/>
    <extLst>
      <ext xmlns:x15="http://schemas.microsoft.com/office/spreadsheetml/2010/11/main" uri="{DE250136-89BD-433C-8126-D09CA5730AF9}">
        <x15:connection id="" model="1"/>
      </ext>
    </extLst>
  </connection>
  <connection id="2" xr16:uid="{00000000-0015-0000-FFFF-FFFF01000000}" name="Query - tPlanningPP" description="Connection to the 'tPlanningPP' query in the workbook." type="100" refreshedVersion="8" minRefreshableVersion="5">
    <extLst>
      <ext xmlns:x15="http://schemas.microsoft.com/office/spreadsheetml/2010/11/main" uri="{DE250136-89BD-433C-8126-D09CA5730AF9}">
        <x15:connection id="a570244f-e3cc-4192-adcb-82fce33b8c58"/>
      </ext>
    </extLst>
  </connection>
  <connection id="3" xr16:uid="{00000000-0015-0000-FFFF-FFFF02000000}" keepAlive="1" name="ThisWorkbookDataModel" description="Data Model" type="5" refreshedVersion="8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4" xr16:uid="{00000000-0015-0000-FFFF-FFFF03000000}" name="WorksheetConnection_Barschema 2021-2022.xlsx!Table1" type="102" refreshedVersion="8" minRefreshableVersion="5">
    <extLst>
      <ext xmlns:x15="http://schemas.microsoft.com/office/spreadsheetml/2010/11/main" uri="{DE250136-89BD-433C-8126-D09CA5730AF9}">
        <x15:connection id="Table1">
          <x15:rangePr sourceName="_xlcn.WorksheetConnection_Barschema20212022.xlsxTable11"/>
        </x15:connection>
      </ext>
    </extLst>
  </connection>
</connections>
</file>

<file path=xl/sharedStrings.xml><?xml version="1.0" encoding="utf-8"?>
<sst xmlns="http://schemas.openxmlformats.org/spreadsheetml/2006/main" count="4359" uniqueCount="682">
  <si>
    <t>19.00 – 22.30 u</t>
  </si>
  <si>
    <t>8.30 – 12.00 u</t>
  </si>
  <si>
    <t>12.00 – 15.00 u</t>
  </si>
  <si>
    <t>8.00 – 13.30 u</t>
  </si>
  <si>
    <t>13.30 – 19.00 u</t>
  </si>
  <si>
    <t>of eigen inzicht</t>
  </si>
  <si>
    <t>15.00 – 19.30 u</t>
  </si>
  <si>
    <t>Donderdag</t>
  </si>
  <si>
    <t>Vrijdag</t>
  </si>
  <si>
    <t>Zaterdagmorgen</t>
  </si>
  <si>
    <t>Zaterdagmiddag</t>
  </si>
  <si>
    <t>Zondagmorgen</t>
  </si>
  <si>
    <t>Zondagmiddag</t>
  </si>
  <si>
    <t>Enter 1</t>
  </si>
  <si>
    <t>Laurens Slaghekke</t>
  </si>
  <si>
    <t>Enter 9</t>
  </si>
  <si>
    <t>Enter 2</t>
  </si>
  <si>
    <t>Bianca Geurtze</t>
  </si>
  <si>
    <t>Linda Roetgerink</t>
  </si>
  <si>
    <t>Mathieu Krake</t>
  </si>
  <si>
    <t>Enter 3</t>
  </si>
  <si>
    <t>Frank ten Berge</t>
  </si>
  <si>
    <t>Janette Heijkamp</t>
  </si>
  <si>
    <t>Enter 4</t>
  </si>
  <si>
    <t>Richard Schreijer</t>
  </si>
  <si>
    <t>Inge Asbroek</t>
  </si>
  <si>
    <t>Enter 5</t>
  </si>
  <si>
    <t>Enter 6</t>
  </si>
  <si>
    <t>Sandra Slot</t>
  </si>
  <si>
    <t>Bianca Huuskes</t>
  </si>
  <si>
    <t>Enter 7</t>
  </si>
  <si>
    <t>Joyce Spoolder</t>
  </si>
  <si>
    <t>Gerben Huuskes</t>
  </si>
  <si>
    <t>Enter 8</t>
  </si>
  <si>
    <t>Robert Slaghekke</t>
  </si>
  <si>
    <t>Lianne Heilen</t>
  </si>
  <si>
    <t>Stef de Vries</t>
  </si>
  <si>
    <t>Enter 45+</t>
  </si>
  <si>
    <t>Melanie Pots</t>
  </si>
  <si>
    <t>Annet Rikkert</t>
  </si>
  <si>
    <t>Christel Slaghekke</t>
  </si>
  <si>
    <t>Annemiek Krake</t>
  </si>
  <si>
    <t>Anneke Korte</t>
  </si>
  <si>
    <t>Angela Nijbroek</t>
  </si>
  <si>
    <t>Ellen Asbroek</t>
  </si>
  <si>
    <t>Hans Schrooten</t>
  </si>
  <si>
    <t>Nathalie Krake</t>
  </si>
  <si>
    <t>Jolanda ter Weel</t>
  </si>
  <si>
    <t>G. Kosters</t>
  </si>
  <si>
    <t>Gea Dahles</t>
  </si>
  <si>
    <t>Dianne Rikkert</t>
  </si>
  <si>
    <t>Hermien Asbroek/Ella Otten</t>
  </si>
  <si>
    <t>John Korte</t>
  </si>
  <si>
    <t>Desiree van Rhee/</t>
  </si>
  <si>
    <t>Margriet van Otten</t>
  </si>
  <si>
    <t>Corine Steentjes</t>
  </si>
  <si>
    <t>Lieke BOV</t>
  </si>
  <si>
    <t>Ouders Team JO 19 1</t>
  </si>
  <si>
    <t>Chantal Veldhuis</t>
  </si>
  <si>
    <t>Mirjam Asbroek</t>
  </si>
  <si>
    <t>Jos Braamhaar</t>
  </si>
  <si>
    <t>Ingrid Brinks</t>
  </si>
  <si>
    <t>Hetty Wolters</t>
  </si>
  <si>
    <t>Hoonhorst - Enter</t>
  </si>
  <si>
    <t>Yvette Kolenbrander</t>
  </si>
  <si>
    <t>Kyra Brinkman</t>
  </si>
  <si>
    <t>Henk Olde Olthof</t>
  </si>
  <si>
    <t>Nienke Lammertink</t>
  </si>
  <si>
    <t>Kim van Eelen</t>
  </si>
  <si>
    <t>Petra Olde Olthof</t>
  </si>
  <si>
    <t>Rene Asbroek</t>
  </si>
  <si>
    <t>Wessel Asbroek</t>
  </si>
  <si>
    <t>Karin Asbroek</t>
  </si>
  <si>
    <t>Ellen Borggreve/ Jeanet Gerritsen</t>
  </si>
  <si>
    <t>Jolanda Kreijkes</t>
  </si>
  <si>
    <t>Anita Kamphuis /Mariel Schreijer</t>
  </si>
  <si>
    <t>Tom Bode</t>
  </si>
  <si>
    <t>Bertine Derksen</t>
  </si>
  <si>
    <t>Kevin Braamhaar</t>
  </si>
  <si>
    <t>Maureen Weiden</t>
  </si>
  <si>
    <t>Laura Lammertink</t>
  </si>
  <si>
    <t>Heeten - Enter</t>
  </si>
  <si>
    <t>Jeanet Hazelhoff</t>
  </si>
  <si>
    <t>Angela Kuipers</t>
  </si>
  <si>
    <t>Lianne Heilen/Danielle Krake</t>
  </si>
  <si>
    <t>Robin Heilen</t>
  </si>
  <si>
    <t>Pam Oremus</t>
  </si>
  <si>
    <t>Ouders Team JO 13 2</t>
  </si>
  <si>
    <t>Desiree van Rhee</t>
  </si>
  <si>
    <t>Sandra Kuipers</t>
  </si>
  <si>
    <t>Madelon Averdijk</t>
  </si>
  <si>
    <t>Michel Brinks</t>
  </si>
  <si>
    <t>Barbera Kosters</t>
  </si>
  <si>
    <t>Ouders Team JO 11 1</t>
  </si>
  <si>
    <t>Ellen Borggreve/Jeanet Gerritsen</t>
  </si>
  <si>
    <t>Anita Kamphuis/Mariel Schreijer</t>
  </si>
  <si>
    <t>Bertine Dirksen</t>
  </si>
  <si>
    <t>Ouders Team JO 11 2</t>
  </si>
  <si>
    <t>Enter - DAVO</t>
  </si>
  <si>
    <t>Ellen Rutgers</t>
  </si>
  <si>
    <t>Annemarie Braamhaar</t>
  </si>
  <si>
    <t>Mariel Lammertink</t>
  </si>
  <si>
    <t>Margriet Otten</t>
  </si>
  <si>
    <t>Yvette Kolenbrand</t>
  </si>
  <si>
    <t>Ouders Team JO 13 1</t>
  </si>
  <si>
    <t>Jannette Heijkamp</t>
  </si>
  <si>
    <t>Broekland - Enter</t>
  </si>
  <si>
    <t>Ouders Team JO 9 1</t>
  </si>
  <si>
    <t>Lettele - Enter</t>
  </si>
  <si>
    <t>Enter - Raalte</t>
  </si>
  <si>
    <t>Ouders Team JO 15 2</t>
  </si>
  <si>
    <t>Ouders Team JO 17 1</t>
  </si>
  <si>
    <t>Ouders Team JO 17 2</t>
  </si>
  <si>
    <t>Ouders Team JO 19 2</t>
  </si>
  <si>
    <t>Jeanet Gerritsen</t>
  </si>
  <si>
    <t>Anita Kamphuis</t>
  </si>
  <si>
    <t>Ouders Team JO 15 1</t>
  </si>
  <si>
    <t>Bertine Dirksen/ Maureen Weiden</t>
  </si>
  <si>
    <t>Henk ad Stegge</t>
  </si>
  <si>
    <t>Henk ad Stegge/Jos Braamhaar</t>
  </si>
  <si>
    <t>Henk ad Stegge/Michel Brinks</t>
  </si>
  <si>
    <t>Michel Brinks/Jos Braamhaar</t>
  </si>
  <si>
    <t>Nieuwe</t>
  </si>
  <si>
    <t>Ouders Team JO 8 1</t>
  </si>
  <si>
    <t>Ouders Team JO 10 2</t>
  </si>
  <si>
    <t>Ouders Team JO 10 1</t>
  </si>
  <si>
    <t>Ouders Team JO 19-2</t>
  </si>
  <si>
    <t>Ouders Team JO 13-2</t>
  </si>
  <si>
    <t>Marieke Lammertink</t>
  </si>
  <si>
    <t>Joice Spoolder</t>
  </si>
  <si>
    <t>ouders Team JO 15 2</t>
  </si>
  <si>
    <t>Niels Schroten</t>
  </si>
  <si>
    <t>Bas Tukkers</t>
  </si>
  <si>
    <t>Tom Vollenbroek</t>
  </si>
  <si>
    <t>Ouders team JO 10 1</t>
  </si>
  <si>
    <t>Ouders team JO 19 2</t>
  </si>
  <si>
    <t>Bianca Geurtse</t>
  </si>
  <si>
    <t>Ouders team  JO 17 1</t>
  </si>
  <si>
    <t>Ouders team JO 10 2</t>
  </si>
  <si>
    <t>Ouders team JO 11 1</t>
  </si>
  <si>
    <t>Ouders team JO 17 2</t>
  </si>
  <si>
    <t>Laura Lammerink</t>
  </si>
  <si>
    <t>Ouders team JO10 1</t>
  </si>
  <si>
    <t>Ouders team JO 9 1</t>
  </si>
  <si>
    <t>Ouders team JO 11 2</t>
  </si>
  <si>
    <t>Robin</t>
  </si>
  <si>
    <t>Kat in Bakkie</t>
  </si>
  <si>
    <t>WINTERSTOP</t>
  </si>
  <si>
    <t>30-1-20222</t>
  </si>
  <si>
    <t>Enter -SDOL</t>
  </si>
  <si>
    <t>Haarle-Enter</t>
  </si>
  <si>
    <t>FC Ulu Spor- Enter</t>
  </si>
  <si>
    <t>Enter-SV Zwolle</t>
  </si>
  <si>
    <t>Nieuw Heeten-Enter</t>
  </si>
  <si>
    <t>Enter-Holten</t>
  </si>
  <si>
    <r>
      <t>17-4-2022</t>
    </r>
    <r>
      <rPr>
        <b/>
        <sz val="14"/>
        <color rgb="FFFF0000"/>
        <rFont val="Calibri"/>
        <family val="2"/>
      </rPr>
      <t xml:space="preserve"> PASEN</t>
    </r>
  </si>
  <si>
    <r>
      <t xml:space="preserve">5-6-2022 </t>
    </r>
    <r>
      <rPr>
        <b/>
        <sz val="20"/>
        <color rgb="FFFF0000"/>
        <rFont val="Calibri"/>
        <family val="2"/>
      </rPr>
      <t>pinksteren</t>
    </r>
  </si>
  <si>
    <t>Enter 45 +</t>
  </si>
  <si>
    <t>45+</t>
  </si>
  <si>
    <t>Enter-UD Weerselo</t>
  </si>
  <si>
    <t>Enter - Tukkers</t>
  </si>
  <si>
    <t>Hans en Robin</t>
  </si>
  <si>
    <t>Enter -  Vroomshoop</t>
  </si>
  <si>
    <t>Zondagmorgen kerstbazaar</t>
  </si>
  <si>
    <t>Davo-Enter</t>
  </si>
  <si>
    <t>Enter-Broekland</t>
  </si>
  <si>
    <t>Zwolle-Enter</t>
  </si>
  <si>
    <t>Enter-Ullo spor</t>
  </si>
  <si>
    <t>Raalte-Enter</t>
  </si>
  <si>
    <t>Enter-Lettele</t>
  </si>
  <si>
    <t>Holten-Enter</t>
  </si>
  <si>
    <t>Enter-Haarle</t>
  </si>
  <si>
    <t>Enter-Nieuw Heeten</t>
  </si>
  <si>
    <t>SDOL-Enter</t>
  </si>
  <si>
    <t>Enter-Heeten</t>
  </si>
  <si>
    <t>Vroomshoop-Enter</t>
  </si>
  <si>
    <t>Ouders Team JO 17-2</t>
  </si>
  <si>
    <t>Enter-Hoonhorst</t>
  </si>
  <si>
    <t>Lianne Laarman</t>
  </si>
  <si>
    <t>Cindy ter Riet</t>
  </si>
  <si>
    <t>Anne Ezendam</t>
  </si>
  <si>
    <t>SV ENTER BARSCHEMA 2021-2022</t>
  </si>
  <si>
    <t>Danielle Krake</t>
  </si>
  <si>
    <t>Annemarie Pots</t>
  </si>
  <si>
    <t>Afmeldingen zaterdag</t>
  </si>
  <si>
    <t>Barbera Kosters, Bianca Geurtze</t>
  </si>
  <si>
    <t>Jeannet Hazelhoff, Angela Kuipers</t>
  </si>
  <si>
    <t>Afmeldingen zondag</t>
  </si>
  <si>
    <t>Jeanet Gerritzen, Ella Otten, Angela Nijbroek, Anita Kamphuis</t>
  </si>
  <si>
    <t>Roben en Lianne, Gerben en Bianca</t>
  </si>
  <si>
    <t>Bertine en Christel?????</t>
  </si>
  <si>
    <t>Datum</t>
  </si>
  <si>
    <t>Vrijwilliger 1</t>
  </si>
  <si>
    <t>Vrijwilliger 2</t>
  </si>
  <si>
    <t>Vrijwilliger 3</t>
  </si>
  <si>
    <t>Vrijwilliger 4</t>
  </si>
  <si>
    <t>Starttijd</t>
  </si>
  <si>
    <t>Eindtijd</t>
  </si>
  <si>
    <t>Week</t>
  </si>
  <si>
    <t>Naam</t>
  </si>
  <si>
    <t>Start tijd</t>
  </si>
  <si>
    <t>Eind tijd</t>
  </si>
  <si>
    <t>Attribute</t>
  </si>
  <si>
    <t>Value</t>
  </si>
  <si>
    <t>Dag</t>
  </si>
  <si>
    <t>KeyStart</t>
  </si>
  <si>
    <t>KeyEind</t>
  </si>
  <si>
    <t>donderdag</t>
  </si>
  <si>
    <t>zaterdag</t>
  </si>
  <si>
    <t>zondag</t>
  </si>
  <si>
    <t>vrijdag</t>
  </si>
  <si>
    <t>Wedstrijd Enter 1</t>
  </si>
  <si>
    <t>Vr 5</t>
  </si>
  <si>
    <t>Opmerking</t>
  </si>
  <si>
    <t>Tweede paasdag</t>
  </si>
  <si>
    <t>Eerste paasdag</t>
  </si>
  <si>
    <t>Eerste pinksterdag</t>
  </si>
  <si>
    <t>Tweede pinksterdag</t>
  </si>
  <si>
    <t>Hemelvaartsdag</t>
  </si>
  <si>
    <t>36</t>
  </si>
  <si>
    <t>6-9-202512:00:00</t>
  </si>
  <si>
    <t>6-9-202515:00:00</t>
  </si>
  <si>
    <t>38</t>
  </si>
  <si>
    <t>20-9-202508:30:00</t>
  </si>
  <si>
    <t>20-9-202512:00:00</t>
  </si>
  <si>
    <t>Ben Dommerholt</t>
  </si>
  <si>
    <t>Erwin Lammertink</t>
  </si>
  <si>
    <t>Patrick Kuipers</t>
  </si>
  <si>
    <t>De Nokkers</t>
  </si>
  <si>
    <t>Carnaval</t>
  </si>
  <si>
    <t>35</t>
  </si>
  <si>
    <t>28-8-202519:00:00</t>
  </si>
  <si>
    <t>28-8-202522:30:00</t>
  </si>
  <si>
    <t>4-9-202519:00:00</t>
  </si>
  <si>
    <t>4-9-202522:30:00</t>
  </si>
  <si>
    <t>37</t>
  </si>
  <si>
    <t>11-9-202519:00:00</t>
  </si>
  <si>
    <t>11-9-202522:30:00</t>
  </si>
  <si>
    <t>18-9-202519:00:00</t>
  </si>
  <si>
    <t>18-9-202522:30:00</t>
  </si>
  <si>
    <t>39</t>
  </si>
  <si>
    <t>25-9-202519:00:00</t>
  </si>
  <si>
    <t>25-9-202522:30:00</t>
  </si>
  <si>
    <t>40</t>
  </si>
  <si>
    <t>2-10-202519:00:00</t>
  </si>
  <si>
    <t>2-10-202522:30:00</t>
  </si>
  <si>
    <t>41</t>
  </si>
  <si>
    <t>9-10-202519:00:00</t>
  </si>
  <si>
    <t>9-10-202522:30:00</t>
  </si>
  <si>
    <t>42</t>
  </si>
  <si>
    <t>16-10-202519:00:00</t>
  </si>
  <si>
    <t>16-10-202522:30:00</t>
  </si>
  <si>
    <t>43</t>
  </si>
  <si>
    <t>23-10-202519:00:00</t>
  </si>
  <si>
    <t>23-10-202522:30:00</t>
  </si>
  <si>
    <t>44</t>
  </si>
  <si>
    <t>30-10-202519:00:00</t>
  </si>
  <si>
    <t>30-10-202522:30:00</t>
  </si>
  <si>
    <t>45</t>
  </si>
  <si>
    <t>6-11-202519:00:00</t>
  </si>
  <si>
    <t>6-11-202522:30:00</t>
  </si>
  <si>
    <t>46</t>
  </si>
  <si>
    <t>13-11-202519:00:00</t>
  </si>
  <si>
    <t>13-11-202522:30:00</t>
  </si>
  <si>
    <t>47</t>
  </si>
  <si>
    <t>20-11-202519:00:00</t>
  </si>
  <si>
    <t>20-11-202522:30:00</t>
  </si>
  <si>
    <t>48</t>
  </si>
  <si>
    <t>27-11-202519:00:00</t>
  </si>
  <si>
    <t>27-11-202522:30:00</t>
  </si>
  <si>
    <t>49</t>
  </si>
  <si>
    <t>4-12-202519:00:00</t>
  </si>
  <si>
    <t>4-12-202522:30:00</t>
  </si>
  <si>
    <t>50</t>
  </si>
  <si>
    <t>11-12-202519:00:00</t>
  </si>
  <si>
    <t>11-12-202522:30:00</t>
  </si>
  <si>
    <t>51</t>
  </si>
  <si>
    <t>18-12-202519:00:00</t>
  </si>
  <si>
    <t>18-12-202522:30:00</t>
  </si>
  <si>
    <t>2</t>
  </si>
  <si>
    <t>8-1-202619:00:00</t>
  </si>
  <si>
    <t>8-1-202622:30:00</t>
  </si>
  <si>
    <t>3</t>
  </si>
  <si>
    <t>15-1-202619:00:00</t>
  </si>
  <si>
    <t>15-1-202622:30:00</t>
  </si>
  <si>
    <t>4</t>
  </si>
  <si>
    <t>22-1-202619:00:00</t>
  </si>
  <si>
    <t>22-1-202622:30:00</t>
  </si>
  <si>
    <t>5</t>
  </si>
  <si>
    <t>29-1-202619:00:00</t>
  </si>
  <si>
    <t>29-1-202622:30:00</t>
  </si>
  <si>
    <t>6</t>
  </si>
  <si>
    <t>5-2-202619:00:00</t>
  </si>
  <si>
    <t>5-2-202622:30:00</t>
  </si>
  <si>
    <t>7</t>
  </si>
  <si>
    <t>12-2-202619:00:00</t>
  </si>
  <si>
    <t>12-2-202622:30:00</t>
  </si>
  <si>
    <t>8</t>
  </si>
  <si>
    <t>19-2-202619:00:00</t>
  </si>
  <si>
    <t>19-2-202622:30:00</t>
  </si>
  <si>
    <t>9</t>
  </si>
  <si>
    <t>26-2-202619:00:00</t>
  </si>
  <si>
    <t>26-2-202622:30:00</t>
  </si>
  <si>
    <t>10</t>
  </si>
  <si>
    <t>5-3-202619:00:00</t>
  </si>
  <si>
    <t>5-3-202622:30:00</t>
  </si>
  <si>
    <t>11</t>
  </si>
  <si>
    <t>12-3-202619:00:00</t>
  </si>
  <si>
    <t>12-3-202622:30:00</t>
  </si>
  <si>
    <t>12</t>
  </si>
  <si>
    <t>19-3-202619:00:00</t>
  </si>
  <si>
    <t>19-3-202622:30:00</t>
  </si>
  <si>
    <t>13</t>
  </si>
  <si>
    <t>26-3-202619:00:00</t>
  </si>
  <si>
    <t>26-3-202622:30:00</t>
  </si>
  <si>
    <t>14</t>
  </si>
  <si>
    <t>2-4-202619:00:00</t>
  </si>
  <si>
    <t>2-4-202622:30:00</t>
  </si>
  <si>
    <t>15</t>
  </si>
  <si>
    <t>9-4-202619:00:00</t>
  </si>
  <si>
    <t>9-4-202622:30:00</t>
  </si>
  <si>
    <t>16</t>
  </si>
  <si>
    <t>16-4-202619:00:00</t>
  </si>
  <si>
    <t>16-4-202622:30:00</t>
  </si>
  <si>
    <t>17</t>
  </si>
  <si>
    <t>23-4-202619:00:00</t>
  </si>
  <si>
    <t>23-4-202622:30:00</t>
  </si>
  <si>
    <t>18</t>
  </si>
  <si>
    <t>30-4-202619:00:00</t>
  </si>
  <si>
    <t>30-4-202622:30:00</t>
  </si>
  <si>
    <t>19</t>
  </si>
  <si>
    <t>7-5-202619:00:00</t>
  </si>
  <si>
    <t>7-5-202622:30:00</t>
  </si>
  <si>
    <t>21</t>
  </si>
  <si>
    <t>21-5-202619:00:00</t>
  </si>
  <si>
    <t>21-5-202622:30:00</t>
  </si>
  <si>
    <t>22</t>
  </si>
  <si>
    <t>28-5-202619:00:00</t>
  </si>
  <si>
    <t>28-5-202622:30:00</t>
  </si>
  <si>
    <t>23</t>
  </si>
  <si>
    <t>4-6-202619:00:00</t>
  </si>
  <si>
    <t>4-6-202622:30:00</t>
  </si>
  <si>
    <t>Joyce Spoelder</t>
  </si>
  <si>
    <t>Lieke Busger o.V.</t>
  </si>
  <si>
    <t>Stephanie Handstede</t>
  </si>
  <si>
    <t>Susan Ezendam</t>
  </si>
  <si>
    <t>Jolanda ter Weele</t>
  </si>
  <si>
    <t>Anouk Getkate</t>
  </si>
  <si>
    <t>Nathalie Visser</t>
  </si>
  <si>
    <t xml:space="preserve">Irene Pots </t>
  </si>
  <si>
    <t>Annemiek Slot</t>
  </si>
  <si>
    <t>Marjolein Ezendam</t>
  </si>
  <si>
    <t>Rianne Schrooten</t>
  </si>
  <si>
    <t>Marieke Maatman</t>
  </si>
  <si>
    <t>Karin Visser</t>
  </si>
  <si>
    <t>Dorien Gaertner</t>
  </si>
  <si>
    <t>Martin Wekdam</t>
  </si>
  <si>
    <t>Winterstop</t>
  </si>
  <si>
    <t>JO 11-1</t>
  </si>
  <si>
    <t>JO 11-2</t>
  </si>
  <si>
    <t>JO 9-1</t>
  </si>
  <si>
    <t>30-8-202508:30:00</t>
  </si>
  <si>
    <t>30-8-202512:00:00</t>
  </si>
  <si>
    <t>6-9-202508:30:00</t>
  </si>
  <si>
    <t>13-9-202508:30:00</t>
  </si>
  <si>
    <t>13-9-202512:00:00</t>
  </si>
  <si>
    <t>27-9-202508:30:00</t>
  </si>
  <si>
    <t>27-9-202512:00:00</t>
  </si>
  <si>
    <t>Irene Pots</t>
  </si>
  <si>
    <t>4-10-202508:30:00</t>
  </si>
  <si>
    <t>4-10-202512:00:00</t>
  </si>
  <si>
    <t>11-10-202508:30:00</t>
  </si>
  <si>
    <t>11-10-202512:00:00</t>
  </si>
  <si>
    <t>18-10-202508:30:00</t>
  </si>
  <si>
    <t>18-10-202512:00:00</t>
  </si>
  <si>
    <t>25-10-202508:30:00</t>
  </si>
  <si>
    <t>25-10-202512:00:00</t>
  </si>
  <si>
    <t>1-11-202508:30:00</t>
  </si>
  <si>
    <t>1-11-202512:00:00</t>
  </si>
  <si>
    <t>8-11-202508:30:00</t>
  </si>
  <si>
    <t>8-11-202512:00:00</t>
  </si>
  <si>
    <t>15-11-202508:30:00</t>
  </si>
  <si>
    <t>15-11-202512:00:00</t>
  </si>
  <si>
    <t>22-11-202508:30:00</t>
  </si>
  <si>
    <t>22-11-202512:00:00</t>
  </si>
  <si>
    <t>29-11-202508:30:00</t>
  </si>
  <si>
    <t>29-11-202512:00:00</t>
  </si>
  <si>
    <t>6-12-202508:30:00</t>
  </si>
  <si>
    <t>6-12-202512:00:00</t>
  </si>
  <si>
    <t>13-12-202508:30:00</t>
  </si>
  <si>
    <t>13-12-202512:00:00</t>
  </si>
  <si>
    <t>10-1-202608:30:00</t>
  </si>
  <si>
    <t>10-1-202612:00:00</t>
  </si>
  <si>
    <t>17-1-202608:30:00</t>
  </si>
  <si>
    <t>17-1-202612:00:00</t>
  </si>
  <si>
    <t>24-1-202608:30:00</t>
  </si>
  <si>
    <t>24-1-202612:00:00</t>
  </si>
  <si>
    <t>31-1-202608:30:00</t>
  </si>
  <si>
    <t>31-1-202612:00:00</t>
  </si>
  <si>
    <t>7-2-202608:30:00</t>
  </si>
  <si>
    <t>7-2-202612:00:00</t>
  </si>
  <si>
    <t>21-2-202608:30:00</t>
  </si>
  <si>
    <t>21-2-202612:00:00</t>
  </si>
  <si>
    <t>28-2-202608:30:00</t>
  </si>
  <si>
    <t>28-2-202612:00:00</t>
  </si>
  <si>
    <t>7-3-202608:30:00</t>
  </si>
  <si>
    <t>7-3-202612:00:00</t>
  </si>
  <si>
    <t>14-3-202608:30:00</t>
  </si>
  <si>
    <t>14-3-202612:00:00</t>
  </si>
  <si>
    <t>21-3-202608:30:00</t>
  </si>
  <si>
    <t>21-3-202612:00:00</t>
  </si>
  <si>
    <t>28-3-202608:30:00</t>
  </si>
  <si>
    <t>28-3-202612:00:00</t>
  </si>
  <si>
    <t>4-4-202608:30:00</t>
  </si>
  <si>
    <t>4-4-202612:00:00</t>
  </si>
  <si>
    <t>11-4-202608:30:00</t>
  </si>
  <si>
    <t>11-4-202612:00:00</t>
  </si>
  <si>
    <t>18-4-202608:30:00</t>
  </si>
  <si>
    <t>18-4-202612:00:00</t>
  </si>
  <si>
    <t>25-4-202608:30:00</t>
  </si>
  <si>
    <t>25-4-202612:00:00</t>
  </si>
  <si>
    <t>2-5-202608:30:00</t>
  </si>
  <si>
    <t>2-5-202612:00:00</t>
  </si>
  <si>
    <t>9-5-202608:30:00</t>
  </si>
  <si>
    <t>9-5-202612:00:00</t>
  </si>
  <si>
    <t>20</t>
  </si>
  <si>
    <t>16-5-202608:30:00</t>
  </si>
  <si>
    <t>16-5-202612:00:00</t>
  </si>
  <si>
    <t>23-5-202608:30:00</t>
  </si>
  <si>
    <t>23-5-202612:00:00</t>
  </si>
  <si>
    <t>30-5-202608:30:00</t>
  </si>
  <si>
    <t>30-5-202612:00:00</t>
  </si>
  <si>
    <t>6-6-202608:30:00</t>
  </si>
  <si>
    <t>6-6-202612:00:00</t>
  </si>
  <si>
    <t>21-2-202615:00:00</t>
  </si>
  <si>
    <t>Elvira Jannink</t>
  </si>
  <si>
    <t>Daniëlle Morsink</t>
  </si>
  <si>
    <t>Lisette Homan</t>
  </si>
  <si>
    <t>Daniëlle Kamphuis</t>
  </si>
  <si>
    <t>Ellis Krake</t>
  </si>
  <si>
    <t>Miranda Nijland</t>
  </si>
  <si>
    <t>Patricia Kamerink</t>
  </si>
  <si>
    <t>JO 13-1</t>
  </si>
  <si>
    <t>JO 13-2</t>
  </si>
  <si>
    <t>JO 15-1</t>
  </si>
  <si>
    <t>JO 19-1</t>
  </si>
  <si>
    <t>JO 15-2</t>
  </si>
  <si>
    <t>JO 19-2</t>
  </si>
  <si>
    <t>JO 9-2</t>
  </si>
  <si>
    <t>MO 15-1</t>
  </si>
  <si>
    <t>MO 13-1</t>
  </si>
  <si>
    <t>MO 15-2</t>
  </si>
  <si>
    <t>MO 10-1</t>
  </si>
  <si>
    <t>30-8-202515:00:00</t>
  </si>
  <si>
    <t>13-9-202515:00:00</t>
  </si>
  <si>
    <t>20-9-202515:00:00</t>
  </si>
  <si>
    <t>27-9-202515:00:00</t>
  </si>
  <si>
    <t>4-10-202515:00:00</t>
  </si>
  <si>
    <t>11-10-202515:00:00</t>
  </si>
  <si>
    <t>18-10-202515:00:00</t>
  </si>
  <si>
    <t>25-10-202515:00:00</t>
  </si>
  <si>
    <t>1-11-202515:00:00</t>
  </si>
  <si>
    <t>8-11-202515:00:00</t>
  </si>
  <si>
    <t>15-11-202515:00:00</t>
  </si>
  <si>
    <t>22-11-202515:00:00</t>
  </si>
  <si>
    <t>29-11-202515:00:00</t>
  </si>
  <si>
    <t>6-12-202515:00:00</t>
  </si>
  <si>
    <t>13-12-202515:00:00</t>
  </si>
  <si>
    <t>10-1-202615:00:00</t>
  </si>
  <si>
    <t>17-1-202615:00:00</t>
  </si>
  <si>
    <t>24-1-202615:00:00</t>
  </si>
  <si>
    <t>31-1-202615:00:00</t>
  </si>
  <si>
    <t>28-2-202615:00:00</t>
  </si>
  <si>
    <t>7-3-202615:00:00</t>
  </si>
  <si>
    <t>14-3-202615:00:00</t>
  </si>
  <si>
    <t>21-3-202615:00:00</t>
  </si>
  <si>
    <t>28-3-202615:00:00</t>
  </si>
  <si>
    <t>4-4-202615:00:00</t>
  </si>
  <si>
    <t>11-4-202615:00:00</t>
  </si>
  <si>
    <t>18-4-202615:00:00</t>
  </si>
  <si>
    <t>25-4-202615:00:00</t>
  </si>
  <si>
    <t>2-5-202615:00:00</t>
  </si>
  <si>
    <t>9-5-202615:00:00</t>
  </si>
  <si>
    <t>16-5-202615:00:00</t>
  </si>
  <si>
    <t>23-5-202615:00:00</t>
  </si>
  <si>
    <t>30-5-202615:00:00</t>
  </si>
  <si>
    <t>6-6-202615:00:00</t>
  </si>
  <si>
    <t>21-2-202619:30:00</t>
  </si>
  <si>
    <t>Niels Schrooten</t>
  </si>
  <si>
    <t>Lucas Braam</t>
  </si>
  <si>
    <t>Jan aan de Stegge</t>
  </si>
  <si>
    <t>Marco Westerik</t>
  </si>
  <si>
    <t>Han Homan</t>
  </si>
  <si>
    <t>Dennis Tjoonk</t>
  </si>
  <si>
    <t>Stan Schreijer</t>
  </si>
  <si>
    <t>Luuk van Rhee</t>
  </si>
  <si>
    <t>Joost Roetgerink</t>
  </si>
  <si>
    <t>Dennis Meijer</t>
  </si>
  <si>
    <t>JO 17-1</t>
  </si>
  <si>
    <t>JO 17-2</t>
  </si>
  <si>
    <t>30-8-202519:30:00</t>
  </si>
  <si>
    <t>6-9-202519:30:00</t>
  </si>
  <si>
    <t>13-9-202519:30:00</t>
  </si>
  <si>
    <t>20-9-202519:30:00</t>
  </si>
  <si>
    <t>27-9-202519:30:00</t>
  </si>
  <si>
    <t>4-10-202519:30:00</t>
  </si>
  <si>
    <t>11-10-202519:30:00</t>
  </si>
  <si>
    <t>18-10-202519:30:00</t>
  </si>
  <si>
    <t>25-10-202519:30:00</t>
  </si>
  <si>
    <t>1-11-202519:30:00</t>
  </si>
  <si>
    <t>8-11-202519:30:00</t>
  </si>
  <si>
    <t>15-11-202519:30:00</t>
  </si>
  <si>
    <t>22-11-202519:30:00</t>
  </si>
  <si>
    <t>29-11-202519:30:00</t>
  </si>
  <si>
    <t>6-12-202519:30:00</t>
  </si>
  <si>
    <t>13-12-202519:30:00</t>
  </si>
  <si>
    <t>MO 17-1</t>
  </si>
  <si>
    <t>MO 17-2</t>
  </si>
  <si>
    <t>10-1-202619:30:00</t>
  </si>
  <si>
    <t>17-1-202619:30:00</t>
  </si>
  <si>
    <t>24-1-202619:30:00</t>
  </si>
  <si>
    <t>31-1-202619:30:00</t>
  </si>
  <si>
    <t>7-2-202615:00:00</t>
  </si>
  <si>
    <t>28-2-202619:30:00</t>
  </si>
  <si>
    <t>7-3-202619:30:00</t>
  </si>
  <si>
    <t>14-3-202619:30:00</t>
  </si>
  <si>
    <t>21-3-202619:30:00</t>
  </si>
  <si>
    <t>28-3-202619:30:00</t>
  </si>
  <si>
    <t>4-4-202619:30:00</t>
  </si>
  <si>
    <t>11-4-202619:30:00</t>
  </si>
  <si>
    <t>18-4-202619:30:00</t>
  </si>
  <si>
    <t>25-4-202619:30:00</t>
  </si>
  <si>
    <t>2-5-202619:30:00</t>
  </si>
  <si>
    <t>9-5-202619:30:00</t>
  </si>
  <si>
    <t>16-5-202619:30:00</t>
  </si>
  <si>
    <t>23-5-202619:30:00</t>
  </si>
  <si>
    <t>30-5-202619:30:00</t>
  </si>
  <si>
    <t>6-6-202619:30:00</t>
  </si>
  <si>
    <t>Henk aan de Stegge</t>
  </si>
  <si>
    <t>Richard Geels</t>
  </si>
  <si>
    <t>Jacqueline aan de Stegge</t>
  </si>
  <si>
    <t>Lisette Dommerholt</t>
  </si>
  <si>
    <t xml:space="preserve">Ronieke </t>
  </si>
  <si>
    <t>Manon Lammertink</t>
  </si>
  <si>
    <t>Corine Schrijver</t>
  </si>
  <si>
    <t>Miranda Geels</t>
  </si>
  <si>
    <t>Richard Vonk</t>
  </si>
  <si>
    <t>Mariël Lammertink</t>
  </si>
  <si>
    <t>Ellen Borggreve</t>
  </si>
  <si>
    <t>Mariël Schreijer</t>
  </si>
  <si>
    <t>Monique Brinks</t>
  </si>
  <si>
    <t>Herman Render</t>
  </si>
  <si>
    <t>Ingrid Render</t>
  </si>
  <si>
    <t>Paul Braamhaar</t>
  </si>
  <si>
    <t>Kristel Leushuis</t>
  </si>
  <si>
    <t>Fleur Geels / Inge Asbroek</t>
  </si>
  <si>
    <t>Rob Braamhaar</t>
  </si>
  <si>
    <t>Rik Boom</t>
  </si>
  <si>
    <t>Dennis Rosink</t>
  </si>
  <si>
    <t>Alphons Asbroek</t>
  </si>
  <si>
    <t>31-8-202508:00:00</t>
  </si>
  <si>
    <t>31-8-202513:30:00</t>
  </si>
  <si>
    <t>Ronieke</t>
  </si>
  <si>
    <t>7-9-202508:00:00</t>
  </si>
  <si>
    <t>7-9-202513:30:00</t>
  </si>
  <si>
    <t>14-9-202508:00:00</t>
  </si>
  <si>
    <t>14-9-202513:30:00</t>
  </si>
  <si>
    <t>21-9-202508:00:00</t>
  </si>
  <si>
    <t>21-9-202513:30:00</t>
  </si>
  <si>
    <t>28-9-202508:00:00</t>
  </si>
  <si>
    <t>28-9-202513:30:00</t>
  </si>
  <si>
    <t>5-10-202508:00:00</t>
  </si>
  <si>
    <t>5-10-202513:30:00</t>
  </si>
  <si>
    <t>12-10-202508:00:00</t>
  </si>
  <si>
    <t>12-10-202513:30:00</t>
  </si>
  <si>
    <t>19-10-202508:00:00</t>
  </si>
  <si>
    <t>19-10-202513:30:00</t>
  </si>
  <si>
    <t>26-10-202508:00:00</t>
  </si>
  <si>
    <t>26-10-202513:30:00</t>
  </si>
  <si>
    <t>2-11-202508:00:00</t>
  </si>
  <si>
    <t>2-11-202513:30:00</t>
  </si>
  <si>
    <t>9-11-202508:00:00</t>
  </si>
  <si>
    <t>9-11-202513:30:00</t>
  </si>
  <si>
    <t>16-11-202508:00:00</t>
  </si>
  <si>
    <t>16-11-202513:30:00</t>
  </si>
  <si>
    <t>23-11-202508:00:00</t>
  </si>
  <si>
    <t>23-11-202513:30:00</t>
  </si>
  <si>
    <t>30-11-202508:00:00</t>
  </si>
  <si>
    <t>30-11-202513:30:00</t>
  </si>
  <si>
    <t>7-12-202508:00:00</t>
  </si>
  <si>
    <t>7-12-202513:30:00</t>
  </si>
  <si>
    <t>14-12-202508:00:00</t>
  </si>
  <si>
    <t>14-12-202513:30:00</t>
  </si>
  <si>
    <t>11-1-202608:00:00</t>
  </si>
  <si>
    <t>11-1-202613:30:00</t>
  </si>
  <si>
    <t>18-1-202608:00:00</t>
  </si>
  <si>
    <t>18-1-202613:30:00</t>
  </si>
  <si>
    <t>25-1-202608:00:00</t>
  </si>
  <si>
    <t>25-1-202613:30:00</t>
  </si>
  <si>
    <t>1-2-202608:00:00</t>
  </si>
  <si>
    <t>1-2-202613:30:00</t>
  </si>
  <si>
    <t>22-2-202608:00:00</t>
  </si>
  <si>
    <t>22-2-202613:30:00</t>
  </si>
  <si>
    <t>1-3-202608:00:00</t>
  </si>
  <si>
    <t>1-3-202613:30:00</t>
  </si>
  <si>
    <t>8-3-202608:00:00</t>
  </si>
  <si>
    <t>8-3-202613:30:00</t>
  </si>
  <si>
    <t>15-3-202608:00:00</t>
  </si>
  <si>
    <t>15-3-202613:30:00</t>
  </si>
  <si>
    <t>22-3-202608:00:00</t>
  </si>
  <si>
    <t>22-3-202613:30:00</t>
  </si>
  <si>
    <t>29-3-202608:00:00</t>
  </si>
  <si>
    <t>29-3-202613:30:00</t>
  </si>
  <si>
    <t>12-4-202608:00:00</t>
  </si>
  <si>
    <t>12-4-202613:30:00</t>
  </si>
  <si>
    <t>19-4-202608:00:00</t>
  </si>
  <si>
    <t>19-4-202613:30:00</t>
  </si>
  <si>
    <t>26-4-202608:00:00</t>
  </si>
  <si>
    <t>26-4-202613:30:00</t>
  </si>
  <si>
    <t>3-5-202608:00:00</t>
  </si>
  <si>
    <t>3-5-202613:30:00</t>
  </si>
  <si>
    <t>10-5-202608:00:00</t>
  </si>
  <si>
    <t>10-5-202613:30:00</t>
  </si>
  <si>
    <t>17-5-202608:00:00</t>
  </si>
  <si>
    <t>17-5-202613:30:00</t>
  </si>
  <si>
    <t>31-5-202608:00:00</t>
  </si>
  <si>
    <t>31-5-202613:30:00</t>
  </si>
  <si>
    <t>7-6-202608:00:00</t>
  </si>
  <si>
    <t>7-6-202613:30:00</t>
  </si>
  <si>
    <t>7-2-202619:30:00</t>
  </si>
  <si>
    <t>maandag</t>
  </si>
  <si>
    <t>Dames 1</t>
  </si>
  <si>
    <t>8-2-202608:00:00</t>
  </si>
  <si>
    <t>8-2-202613:30:00</t>
  </si>
  <si>
    <t>31-8-202519:00:00</t>
  </si>
  <si>
    <t>7-9-202519:00:00</t>
  </si>
  <si>
    <t>14-9-202519:00:00</t>
  </si>
  <si>
    <t>21-9-202519:00:00</t>
  </si>
  <si>
    <t>28-9-202519:00:00</t>
  </si>
  <si>
    <t>5-10-202519:00:00</t>
  </si>
  <si>
    <t>12-10-202519:00:00</t>
  </si>
  <si>
    <t>19-10-202519:00:00</t>
  </si>
  <si>
    <t>26-10-202519:00:00</t>
  </si>
  <si>
    <t>2-11-202519:00:00</t>
  </si>
  <si>
    <t>9-11-202519:00:00</t>
  </si>
  <si>
    <t>16-11-202519:00:00</t>
  </si>
  <si>
    <t>23-11-202519:00:00</t>
  </si>
  <si>
    <t>30-11-202519:00:00</t>
  </si>
  <si>
    <t>7-12-202519:00:00</t>
  </si>
  <si>
    <t>14-12-202519:00:00</t>
  </si>
  <si>
    <t>11-1-202619:00:00</t>
  </si>
  <si>
    <t>18-1-202619:00:00</t>
  </si>
  <si>
    <t>25-1-202619:00:00</t>
  </si>
  <si>
    <t>1-2-202619:00:00</t>
  </si>
  <si>
    <t>8-2-202619:00:00</t>
  </si>
  <si>
    <t>MO 10-2</t>
  </si>
  <si>
    <t>22-2-202619:00:00</t>
  </si>
  <si>
    <t>1-3-202619:00:00</t>
  </si>
  <si>
    <t>8-3-202619:00:00</t>
  </si>
  <si>
    <t>15-3-202619:00:00</t>
  </si>
  <si>
    <t>22-3-202619:00:00</t>
  </si>
  <si>
    <t>29-3-202619:00:00</t>
  </si>
  <si>
    <t>12-4-202619:00:00</t>
  </si>
  <si>
    <t>19-4-202619:00:00</t>
  </si>
  <si>
    <t>26-4-202619:00:00</t>
  </si>
  <si>
    <t>3-5-202619:00:00</t>
  </si>
  <si>
    <t>10-5-202619:00:00</t>
  </si>
  <si>
    <t>17-5-202619:00:00</t>
  </si>
  <si>
    <t>31-5-202619:00:00</t>
  </si>
  <si>
    <t>7-6-202619:00:00</t>
  </si>
  <si>
    <t>Marieke ten Arve</t>
  </si>
  <si>
    <t>6-4-202608:00:00</t>
  </si>
  <si>
    <t>6-4-202613:30:00</t>
  </si>
  <si>
    <t>25-5-202608:00:00</t>
  </si>
  <si>
    <t>25-5-202613:30:00</t>
  </si>
  <si>
    <t>6-4-202619:00:00</t>
  </si>
  <si>
    <t>25-5-202619:00:00</t>
  </si>
  <si>
    <t>Beker uit</t>
  </si>
  <si>
    <t>Beker thuis</t>
  </si>
  <si>
    <t xml:space="preserve">Beker thuis </t>
  </si>
  <si>
    <t>start competitie</t>
  </si>
  <si>
    <t>Jacqueline ad Stegge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</si>
</sst>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h:mm;@"/>
    <numFmt numFmtId="165" formatCode="dddd\ d/mmm"/>
    <numFmt numFmtId="166" formatCode="dddd\ d/mmm\ ee"/>
    <numFmt numFmtId="167" formatCode="dddd\ d/mm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FF0000"/>
      <name val="Calibri"/>
      <family val="2"/>
    </font>
    <font>
      <b/>
      <sz val="12"/>
      <color rgb="FFFF0000"/>
      <name val="Calibri"/>
      <family val="2"/>
    </font>
    <font>
      <b/>
      <sz val="10"/>
      <color rgb="FFFF0000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Calibri"/>
      <family val="2"/>
    </font>
    <font>
      <sz val="10"/>
      <color rgb="FFFF0000"/>
      <name val="Calibri"/>
      <family val="2"/>
      <scheme val="minor"/>
    </font>
    <font>
      <sz val="10"/>
      <color theme="1"/>
      <name val="Calibri"/>
      <family val="2"/>
    </font>
    <font>
      <sz val="10"/>
      <color rgb="FFFF0000"/>
      <name val="Arial"/>
      <family val="2"/>
    </font>
    <font>
      <sz val="10"/>
      <name val="Arial"/>
      <family val="2"/>
    </font>
    <font>
      <sz val="10"/>
      <color rgb="FFFF0000"/>
      <name val="Calibri"/>
      <family val="2"/>
    </font>
    <font>
      <sz val="10"/>
      <color theme="1"/>
      <name val="Calibri"/>
      <family val="2"/>
      <scheme val="minor"/>
    </font>
    <font>
      <sz val="10"/>
      <color theme="0"/>
      <name val="Calibri"/>
      <family val="2"/>
    </font>
    <font>
      <sz val="48"/>
      <color theme="1"/>
      <name val="Calibri"/>
      <family val="2"/>
    </font>
    <font>
      <b/>
      <sz val="14"/>
      <color rgb="FFFF0000"/>
      <name val="Calibri"/>
      <family val="2"/>
    </font>
    <font>
      <b/>
      <sz val="20"/>
      <color rgb="FFFF0000"/>
      <name val="Calibri"/>
      <family val="2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4" tint="-0.249977111117893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68">
    <xf numFmtId="0" fontId="0" fillId="0" borderId="0" xfId="0"/>
    <xf numFmtId="0" fontId="4" fillId="0" borderId="0" xfId="1" applyFont="1" applyAlignment="1">
      <alignment vertical="top" wrapText="1"/>
    </xf>
    <xf numFmtId="0" fontId="5" fillId="0" borderId="0" xfId="1" applyFont="1" applyAlignment="1">
      <alignment wrapText="1"/>
    </xf>
    <xf numFmtId="0" fontId="5" fillId="0" borderId="0" xfId="1" applyFont="1"/>
    <xf numFmtId="0" fontId="6" fillId="0" borderId="1" xfId="1" applyFont="1" applyBorder="1" applyAlignment="1">
      <alignment horizontal="center" vertical="top" wrapText="1"/>
    </xf>
    <xf numFmtId="0" fontId="7" fillId="0" borderId="0" xfId="1" applyFont="1" applyAlignment="1">
      <alignment vertical="top" wrapText="1"/>
    </xf>
    <xf numFmtId="0" fontId="6" fillId="0" borderId="0" xfId="1" applyFont="1" applyAlignment="1">
      <alignment vertical="top" wrapText="1"/>
    </xf>
    <xf numFmtId="0" fontId="6" fillId="0" borderId="2" xfId="1" applyFont="1" applyBorder="1" applyAlignment="1">
      <alignment vertical="top" wrapText="1"/>
    </xf>
    <xf numFmtId="0" fontId="6" fillId="0" borderId="3" xfId="1" applyFont="1" applyBorder="1" applyAlignment="1">
      <alignment vertical="top" wrapText="1"/>
    </xf>
    <xf numFmtId="0" fontId="8" fillId="2" borderId="4" xfId="1" applyFont="1" applyFill="1" applyBorder="1" applyAlignment="1">
      <alignment horizontal="left" wrapText="1"/>
    </xf>
    <xf numFmtId="0" fontId="7" fillId="0" borderId="0" xfId="1" applyFont="1" applyAlignment="1">
      <alignment horizontal="left" wrapText="1"/>
    </xf>
    <xf numFmtId="14" fontId="2" fillId="0" borderId="4" xfId="1" applyNumberFormat="1" applyFont="1" applyBorder="1" applyAlignment="1">
      <alignment horizontal="left" wrapText="1"/>
    </xf>
    <xf numFmtId="0" fontId="9" fillId="0" borderId="0" xfId="1" applyFont="1" applyAlignment="1">
      <alignment wrapText="1"/>
    </xf>
    <xf numFmtId="0" fontId="9" fillId="0" borderId="0" xfId="1" applyFont="1"/>
    <xf numFmtId="0" fontId="10" fillId="0" borderId="0" xfId="1" applyFont="1" applyAlignment="1">
      <alignment wrapText="1"/>
    </xf>
    <xf numFmtId="0" fontId="8" fillId="0" borderId="4" xfId="1" applyFont="1" applyBorder="1" applyAlignment="1">
      <alignment horizontal="left" wrapText="1"/>
    </xf>
    <xf numFmtId="0" fontId="8" fillId="3" borderId="4" xfId="1" applyFont="1" applyFill="1" applyBorder="1" applyAlignment="1">
      <alignment horizontal="left" wrapText="1"/>
    </xf>
    <xf numFmtId="14" fontId="11" fillId="0" borderId="4" xfId="1" applyNumberFormat="1" applyFont="1" applyBorder="1" applyAlignment="1">
      <alignment horizontal="left" wrapText="1"/>
    </xf>
    <xf numFmtId="0" fontId="12" fillId="0" borderId="0" xfId="1" applyFont="1" applyAlignment="1">
      <alignment wrapText="1"/>
    </xf>
    <xf numFmtId="0" fontId="12" fillId="0" borderId="0" xfId="1" applyFont="1"/>
    <xf numFmtId="14" fontId="8" fillId="3" borderId="4" xfId="1" applyNumberFormat="1" applyFont="1" applyFill="1" applyBorder="1" applyAlignment="1">
      <alignment horizontal="left" wrapText="1"/>
    </xf>
    <xf numFmtId="0" fontId="6" fillId="0" borderId="4" xfId="1" applyFont="1" applyBorder="1" applyAlignment="1">
      <alignment horizontal="left" wrapText="1"/>
    </xf>
    <xf numFmtId="0" fontId="7" fillId="0" borderId="0" xfId="1" applyFont="1" applyAlignment="1">
      <alignment wrapText="1"/>
    </xf>
    <xf numFmtId="0" fontId="7" fillId="0" borderId="0" xfId="1" applyFont="1"/>
    <xf numFmtId="0" fontId="13" fillId="3" borderId="4" xfId="1" applyFont="1" applyFill="1" applyBorder="1" applyAlignment="1">
      <alignment horizontal="left" wrapText="1"/>
    </xf>
    <xf numFmtId="0" fontId="4" fillId="0" borderId="0" xfId="1" applyFont="1" applyAlignment="1">
      <alignment horizontal="left" wrapText="1"/>
    </xf>
    <xf numFmtId="0" fontId="8" fillId="0" borderId="0" xfId="1" applyFont="1"/>
    <xf numFmtId="0" fontId="8" fillId="0" borderId="4" xfId="1" applyFont="1" applyBorder="1"/>
    <xf numFmtId="0" fontId="8" fillId="4" borderId="4" xfId="1" applyFont="1" applyFill="1" applyBorder="1" applyAlignment="1">
      <alignment horizontal="left" wrapText="1"/>
    </xf>
    <xf numFmtId="0" fontId="8" fillId="0" borderId="0" xfId="1" applyFont="1" applyAlignment="1">
      <alignment horizontal="left" wrapText="1"/>
    </xf>
    <xf numFmtId="0" fontId="8" fillId="0" borderId="5" xfId="1" applyFont="1" applyBorder="1" applyAlignment="1">
      <alignment horizontal="left" wrapText="1"/>
    </xf>
    <xf numFmtId="14" fontId="8" fillId="0" borderId="4" xfId="1" applyNumberFormat="1" applyFont="1" applyBorder="1" applyAlignment="1">
      <alignment horizontal="left" wrapText="1"/>
    </xf>
    <xf numFmtId="0" fontId="8" fillId="3" borderId="5" xfId="1" applyFont="1" applyFill="1" applyBorder="1" applyAlignment="1">
      <alignment horizontal="left" wrapText="1"/>
    </xf>
    <xf numFmtId="0" fontId="2" fillId="2" borderId="5" xfId="1" applyFont="1" applyFill="1" applyBorder="1" applyAlignment="1">
      <alignment vertical="top" wrapText="1"/>
    </xf>
    <xf numFmtId="0" fontId="3" fillId="5" borderId="6" xfId="1" applyFont="1" applyFill="1" applyBorder="1" applyAlignment="1">
      <alignment vertical="top"/>
    </xf>
    <xf numFmtId="0" fontId="5" fillId="5" borderId="6" xfId="1" applyFont="1" applyFill="1" applyBorder="1"/>
    <xf numFmtId="0" fontId="3" fillId="2" borderId="6" xfId="1" applyFont="1" applyFill="1" applyBorder="1" applyAlignment="1">
      <alignment vertical="top" wrapText="1"/>
    </xf>
    <xf numFmtId="0" fontId="2" fillId="2" borderId="7" xfId="1" applyFont="1" applyFill="1" applyBorder="1" applyAlignment="1">
      <alignment vertical="top" wrapText="1"/>
    </xf>
    <xf numFmtId="0" fontId="2" fillId="2" borderId="8" xfId="1" applyFont="1" applyFill="1" applyBorder="1" applyAlignment="1">
      <alignment vertical="top" wrapText="1"/>
    </xf>
    <xf numFmtId="0" fontId="8" fillId="0" borderId="0" xfId="1" applyFont="1" applyAlignment="1">
      <alignment horizontal="center" wrapText="1"/>
    </xf>
    <xf numFmtId="14" fontId="6" fillId="0" borderId="0" xfId="1" applyNumberFormat="1" applyFont="1"/>
    <xf numFmtId="0" fontId="18" fillId="0" borderId="0" xfId="0" applyFont="1"/>
    <xf numFmtId="0" fontId="0" fillId="0" borderId="0" xfId="0" pivotButton="1"/>
    <xf numFmtId="21" fontId="0" fillId="0" borderId="0" xfId="0" applyNumberFormat="1"/>
    <xf numFmtId="164" fontId="20" fillId="0" borderId="0" xfId="0" applyNumberFormat="1" applyFont="1" applyAlignment="1">
      <alignment horizontal="center"/>
    </xf>
    <xf numFmtId="164" fontId="20" fillId="0" borderId="9" xfId="0" applyNumberFormat="1" applyFont="1" applyBorder="1" applyAlignment="1">
      <alignment horizontal="center"/>
    </xf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left"/>
    </xf>
    <xf numFmtId="165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6" borderId="0" xfId="0" applyFill="1"/>
    <xf numFmtId="0" fontId="0" fillId="7" borderId="0" xfId="0" applyFill="1"/>
    <xf numFmtId="0" fontId="18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0" fontId="0" fillId="4" borderId="0" xfId="0" applyFill="1" applyAlignment="1">
      <alignment horizontal="center" vertical="top"/>
    </xf>
    <xf numFmtId="166" fontId="0" fillId="0" borderId="0" xfId="0" applyNumberFormat="1" applyAlignment="1">
      <alignment horizontal="left"/>
    </xf>
    <xf numFmtId="0" fontId="0" fillId="0" borderId="0" xfId="0" applyAlignment="1">
      <alignment horizontal="center" vertical="center"/>
    </xf>
    <xf numFmtId="14" fontId="0" fillId="0" borderId="0" xfId="0" applyNumberFormat="1"/>
    <xf numFmtId="0" fontId="0" fillId="0" borderId="0" xfId="0" pivotButton="1" applyAlignment="1">
      <alignment horizontal="left"/>
    </xf>
    <xf numFmtId="0" fontId="0" fillId="0" borderId="0" xfId="0" pivotButton="1" applyAlignment="1">
      <alignment horizontal="center" vertical="center"/>
    </xf>
    <xf numFmtId="167" fontId="0" fillId="0" borderId="0" xfId="0" applyNumberFormat="1"/>
    <xf numFmtId="20" fontId="0" fillId="0" borderId="0" xfId="0" applyNumberFormat="1" applyAlignment="1">
      <alignment horizontal="center"/>
    </xf>
    <xf numFmtId="0" fontId="14" fillId="0" borderId="0" xfId="1" applyFont="1" applyAlignment="1">
      <alignment horizontal="center" wrapText="1"/>
    </xf>
    <xf numFmtId="0" fontId="8" fillId="0" borderId="0" xfId="1" applyFont="1" applyAlignment="1">
      <alignment horizontal="center" wrapText="1"/>
    </xf>
    <xf numFmtId="0" fontId="6" fillId="0" borderId="9" xfId="1" applyFont="1" applyBorder="1" applyAlignment="1">
      <alignment horizontal="center"/>
    </xf>
    <xf numFmtId="0" fontId="17" fillId="0" borderId="9" xfId="1" applyFont="1" applyBorder="1" applyAlignment="1">
      <alignment horizontal="center"/>
    </xf>
  </cellXfs>
  <cellStyles count="2">
    <cellStyle name="Standaard" xfId="0" builtinId="0"/>
    <cellStyle name="Standaard 2" xfId="1" xr:uid="{00000000-0005-0000-0000-000001000000}"/>
  </cellStyles>
  <dxfs count="20">
    <dxf>
      <fill>
        <patternFill>
          <bgColor theme="0" tint="-4.9989318521683403E-2"/>
        </patternFill>
      </fill>
    </dxf>
    <dxf>
      <numFmt numFmtId="26" formatCode="hh:mm:ss"/>
    </dxf>
    <dxf>
      <numFmt numFmtId="26" formatCode="hh:mm:ss"/>
    </dxf>
    <dxf>
      <numFmt numFmtId="19" formatCode="d/m/yyyy"/>
    </dxf>
    <dxf>
      <numFmt numFmtId="167" formatCode="dddd\ d/mm"/>
    </dxf>
    <dxf>
      <alignment horizontal="center"/>
    </dxf>
    <dxf>
      <alignment horizontal="center"/>
    </dxf>
    <dxf>
      <alignment horizontal="center"/>
    </dxf>
    <dxf>
      <alignment horizontal="left"/>
    </dxf>
    <dxf>
      <alignment vertical="center"/>
    </dxf>
    <dxf>
      <alignment vertical="center"/>
    </dxf>
    <dxf>
      <alignment horizontal="center"/>
    </dxf>
    <dxf>
      <alignment horizontal="center"/>
    </dxf>
    <dxf>
      <fill>
        <patternFill patternType="solid">
          <fgColor indexed="64"/>
          <bgColor theme="0" tint="-4.9989318521683403E-2"/>
        </patternFill>
      </fill>
    </dxf>
    <dxf>
      <numFmt numFmtId="164" formatCode="h:mm;@"/>
      <alignment horizontal="center" vertical="bottom" textRotation="0" wrapText="0" indent="0" justifyLastLine="0" shrinkToFit="0" readingOrder="0"/>
    </dxf>
    <dxf>
      <numFmt numFmtId="164" formatCode="h:mm;@"/>
      <alignment horizontal="center" vertical="bottom" textRotation="0" wrapText="0" indent="0" justifyLastLine="0" shrinkToFit="0" readingOrder="0"/>
    </dxf>
    <dxf>
      <numFmt numFmtId="166" formatCode="dddd\ d/mmm\ ee"/>
      <alignment horizontal="left" vertical="bottom" textRotation="0" wrapText="0" indent="0" justifyLastLine="0" shrinkToFit="0" readingOrder="0"/>
    </dxf>
    <dxf>
      <numFmt numFmtId="165" formatCode="dddd\ d/mmm"/>
      <alignment horizontal="left" vertical="bottom" textRotation="0" wrapText="0" indent="0" justifyLastLine="0" shrinkToFit="0" readingOrder="0"/>
    </dxf>
    <dxf>
      <numFmt numFmtId="0" formatCode="General"/>
      <alignment horizontal="center" vertical="top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ustomXml" Target="../customXml/item1.xml"/><Relationship Id="rId18" Type="http://schemas.openxmlformats.org/officeDocument/2006/relationships/customXml" Target="../customXml/item6.xml"/><Relationship Id="rId26" Type="http://schemas.openxmlformats.org/officeDocument/2006/relationships/customXml" Target="../customXml/item14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9.xml"/><Relationship Id="rId7" Type="http://schemas.openxmlformats.org/officeDocument/2006/relationships/theme" Target="theme/theme1.xml"/><Relationship Id="rId12" Type="http://schemas.openxmlformats.org/officeDocument/2006/relationships/calcChain" Target="calcChain.xml"/><Relationship Id="rId17" Type="http://schemas.openxmlformats.org/officeDocument/2006/relationships/customXml" Target="../customXml/item5.xml"/><Relationship Id="rId25" Type="http://schemas.openxmlformats.org/officeDocument/2006/relationships/customXml" Target="../customXml/item13.xml"/><Relationship Id="rId33" Type="http://schemas.openxmlformats.org/officeDocument/2006/relationships/customXml" Target="../customXml/item21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20" Type="http://schemas.openxmlformats.org/officeDocument/2006/relationships/customXml" Target="../customXml/item8.xml"/><Relationship Id="rId29" Type="http://schemas.openxmlformats.org/officeDocument/2006/relationships/customXml" Target="../customXml/item17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powerPivotData" Target="model/item.data"/><Relationship Id="rId24" Type="http://schemas.openxmlformats.org/officeDocument/2006/relationships/customXml" Target="../customXml/item12.xml"/><Relationship Id="rId32" Type="http://schemas.openxmlformats.org/officeDocument/2006/relationships/customXml" Target="../customXml/item20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23" Type="http://schemas.openxmlformats.org/officeDocument/2006/relationships/customXml" Target="../customXml/item11.xml"/><Relationship Id="rId28" Type="http://schemas.openxmlformats.org/officeDocument/2006/relationships/customXml" Target="../customXml/item16.xml"/><Relationship Id="rId10" Type="http://schemas.openxmlformats.org/officeDocument/2006/relationships/sharedStrings" Target="sharedStrings.xml"/><Relationship Id="rId19" Type="http://schemas.openxmlformats.org/officeDocument/2006/relationships/customXml" Target="../customXml/item7.xml"/><Relationship Id="rId31" Type="http://schemas.openxmlformats.org/officeDocument/2006/relationships/customXml" Target="../customXml/item19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2.xml"/><Relationship Id="rId22" Type="http://schemas.openxmlformats.org/officeDocument/2006/relationships/customXml" Target="../customXml/item10.xml"/><Relationship Id="rId27" Type="http://schemas.openxmlformats.org/officeDocument/2006/relationships/customXml" Target="../customXml/item15.xml"/><Relationship Id="rId30" Type="http://schemas.openxmlformats.org/officeDocument/2006/relationships/customXml" Target="../customXml/item18.xml"/><Relationship Id="rId8" Type="http://schemas.openxmlformats.org/officeDocument/2006/relationships/connections" Target="connections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Rutgers, E.S.H. (Ellen)" refreshedDate="45874.65541122685" backgroundQuery="1" createdVersion="8" refreshedVersion="8" minRefreshableVersion="3" recordCount="0" supportSubquery="1" supportAdvancedDrill="1" xr:uid="{649D0FC1-88DE-4D55-A8B6-AF3C27FDE04D}">
  <cacheSource type="external" connectionId="3"/>
  <cacheFields count="5">
    <cacheField name="[tPlanningPP].[Value].[Value]" caption="Value" numFmtId="0" hierarchy="18" level="1">
      <sharedItems count="126">
        <s v="45+"/>
        <s v="Alphons Asbroek"/>
        <s v="Angela Kuipers"/>
        <s v="Anne Ezendam"/>
        <s v="Anneke Korte"/>
        <s v="Annemarie Pots"/>
        <s v="Annemiek Krake"/>
        <s v="Annemiek Slot"/>
        <s v="Annet Rikkert"/>
        <s v="Anouk Getkate"/>
        <s v="Bas Tukkers"/>
        <s v="Ben Dommerholt"/>
        <s v="Chantal Veldhuis"/>
        <s v="Cindy ter Riet"/>
        <s v="Corine Schrijver"/>
        <s v="Dames 1"/>
        <s v="Daniëlle Kamphuis"/>
        <s v="Daniëlle Morsink"/>
        <s v="De Nokkers"/>
        <s v="Dennis Meijer"/>
        <s v="Dennis Rosink"/>
        <s v="Dennis Tjoonk"/>
        <s v="Dianne Rikkert"/>
        <s v="Dorien Gaertner"/>
        <s v="Ellen Asbroek"/>
        <s v="Ellen Borggreve"/>
        <s v="Ellis Krake"/>
        <s v="Elvira Jannink"/>
        <s v="Enter 1"/>
        <s v="Enter 2"/>
        <s v="Enter 3"/>
        <s v="Enter 4"/>
        <s v="Enter 5"/>
        <s v="Enter 6"/>
        <s v="Erwin Lammertink"/>
        <s v="Fleur Geels / Inge Asbroek"/>
        <s v="Frank ten Berge"/>
        <s v="Gea Dahles"/>
        <s v="Han Homan"/>
        <s v="Henk aan de Stegge"/>
        <s v="Henk Olde Olthof"/>
        <s v="Herman Render"/>
        <s v="Hetty Wolters"/>
        <s v="Inge Asbroek"/>
        <s v="Ingrid Render"/>
        <s v="Irene Pots"/>
        <s v="Jacqueline aan de Stegge"/>
        <s v="Jan aan de Stegge"/>
        <s v="Janette Heijkamp"/>
        <s v="JO 11-1"/>
        <s v="JO 11-2"/>
        <s v="JO 13-1"/>
        <s v="JO 13-2"/>
        <s v="JO 15-1"/>
        <s v="JO 15-2"/>
        <s v="JO 17-1"/>
        <s v="JO 17-2"/>
        <s v="JO 19-1"/>
        <s v="JO 19-2"/>
        <s v="JO 9-1"/>
        <s v="JO 9-2"/>
        <s v="Jolanda ter Weele"/>
        <s v="Joost Roetgerink"/>
        <s v="Jos Braamhaar"/>
        <s v="Joyce Spoelder"/>
        <s v="Karin Visser"/>
        <s v="Kevin Braamhaar"/>
        <s v="Kim van Eelen"/>
        <s v="Kristel Leushuis"/>
        <s v="Kyra Brinkman"/>
        <s v="Laura Lammertink"/>
        <s v="Lianne Laarman"/>
        <s v="Lieke Busger o.V."/>
        <s v="Linda Roetgerink"/>
        <s v="Lisette Dommerholt"/>
        <s v="Lisette Homan"/>
        <s v="Lucas Braam"/>
        <s v="Luuk van Rhee"/>
        <s v="Madelon Averdijk"/>
        <s v="Manon Lammertink"/>
        <s v="Marco Westerik"/>
        <s v="Margriet van Otten"/>
        <s v="Marieke Lammertink"/>
        <s v="Marieke Maatman"/>
        <s v="Marieke ten Arve"/>
        <s v="Mariël Lammertink"/>
        <s v="Mariël Schreijer"/>
        <s v="Marjolein Ezendam"/>
        <s v="Martin Wekdam"/>
        <s v="Mathieu Krake"/>
        <s v="Maureen Weiden"/>
        <s v="Melanie Pots"/>
        <s v="Miranda Geels"/>
        <s v="Miranda Nijland"/>
        <s v="MO 10-1"/>
        <s v="MO 10-2"/>
        <s v="MO 13-1"/>
        <s v="MO 15-1"/>
        <s v="MO 15-2"/>
        <s v="MO 17-1"/>
        <s v="MO 17-2"/>
        <s v="Monique Brinks"/>
        <s v="Nathalie Visser"/>
        <s v="Niels Schrooten"/>
        <s v="Nienke Lammertink"/>
        <s v="Pam Oremus"/>
        <s v="Patricia Kamerink"/>
        <s v="Patrick Kuipers"/>
        <s v="Paul Braamhaar"/>
        <s v="Petra Olde Olthof"/>
        <s v="Rianne Schrooten"/>
        <s v="Richard Geels"/>
        <s v="Richard Schreijer"/>
        <s v="Richard Vonk"/>
        <s v="Rik Boom"/>
        <s v="Rob Braamhaar"/>
        <s v="Robert Slaghekke"/>
        <s v="Ronieke"/>
        <s v="Sandra Slot"/>
        <s v="Stan Schreijer"/>
        <s v="Stef de Vries"/>
        <s v="Stephanie Handstede"/>
        <s v="Susan Ezendam"/>
        <s v="Tom Bode"/>
        <s v="Tom Vollenbroek"/>
        <s v="Yvette Kolenbrander"/>
      </sharedItems>
      <extLst>
        <ext xmlns:x15="http://schemas.microsoft.com/office/spreadsheetml/2010/11/main" uri="{4F2E5C28-24EA-4eb8-9CBF-B6C8F9C3D259}">
          <x15:cachedUniqueNames>
            <x15:cachedUniqueName index="0" name="[tPlanningPP].[Value].&amp;[45+]"/>
            <x15:cachedUniqueName index="1" name="[tPlanningPP].[Value].&amp;[Alphons Asbroek]"/>
            <x15:cachedUniqueName index="2" name="[tPlanningPP].[Value].&amp;[Angela Kuipers]"/>
            <x15:cachedUniqueName index="3" name="[tPlanningPP].[Value].&amp;[Anne Ezendam]"/>
            <x15:cachedUniqueName index="4" name="[tPlanningPP].[Value].&amp;[Anneke Korte]"/>
            <x15:cachedUniqueName index="5" name="[tPlanningPP].[Value].&amp;[Annemarie Pots]"/>
            <x15:cachedUniqueName index="6" name="[tPlanningPP].[Value].&amp;[Annemiek Krake]"/>
            <x15:cachedUniqueName index="7" name="[tPlanningPP].[Value].&amp;[Annemiek Slot]"/>
            <x15:cachedUniqueName index="8" name="[tPlanningPP].[Value].&amp;[Annet Rikkert]"/>
            <x15:cachedUniqueName index="9" name="[tPlanningPP].[Value].&amp;[Anouk Getkate]"/>
            <x15:cachedUniqueName index="10" name="[tPlanningPP].[Value].&amp;[Bas Tukkers]"/>
            <x15:cachedUniqueName index="11" name="[tPlanningPP].[Value].&amp;[Ben Dommerholt]"/>
            <x15:cachedUniqueName index="12" name="[tPlanningPP].[Value].&amp;[Chantal Veldhuis]"/>
            <x15:cachedUniqueName index="13" name="[tPlanningPP].[Value].&amp;[Cindy ter Riet]"/>
            <x15:cachedUniqueName index="14" name="[tPlanningPP].[Value].&amp;[Corine Schrijver]"/>
            <x15:cachedUniqueName index="15" name="[tPlanningPP].[Value].&amp;[Dames 1]"/>
            <x15:cachedUniqueName index="16" name="[tPlanningPP].[Value].&amp;[Daniëlle Kamphuis]"/>
            <x15:cachedUniqueName index="17" name="[tPlanningPP].[Value].&amp;[Daniëlle Morsink]"/>
            <x15:cachedUniqueName index="18" name="[tPlanningPP].[Value].&amp;[De Nokkers]"/>
            <x15:cachedUniqueName index="19" name="[tPlanningPP].[Value].&amp;[Dennis Meijer]"/>
            <x15:cachedUniqueName index="20" name="[tPlanningPP].[Value].&amp;[Dennis Rosink]"/>
            <x15:cachedUniqueName index="21" name="[tPlanningPP].[Value].&amp;[Dennis Tjoonk]"/>
            <x15:cachedUniqueName index="22" name="[tPlanningPP].[Value].&amp;[Dianne Rikkert]"/>
            <x15:cachedUniqueName index="23" name="[tPlanningPP].[Value].&amp;[Dorien Gaertner]"/>
            <x15:cachedUniqueName index="24" name="[tPlanningPP].[Value].&amp;[Ellen Asbroek]"/>
            <x15:cachedUniqueName index="25" name="[tPlanningPP].[Value].&amp;[Ellen Borggreve]"/>
            <x15:cachedUniqueName index="26" name="[tPlanningPP].[Value].&amp;[Ellis Krake]"/>
            <x15:cachedUniqueName index="27" name="[tPlanningPP].[Value].&amp;[Elvira Jannink]"/>
            <x15:cachedUniqueName index="28" name="[tPlanningPP].[Value].&amp;[Enter 1]"/>
            <x15:cachedUniqueName index="29" name="[tPlanningPP].[Value].&amp;[Enter 2]"/>
            <x15:cachedUniqueName index="30" name="[tPlanningPP].[Value].&amp;[Enter 3]"/>
            <x15:cachedUniqueName index="31" name="[tPlanningPP].[Value].&amp;[Enter 4]"/>
            <x15:cachedUniqueName index="32" name="[tPlanningPP].[Value].&amp;[Enter 5]"/>
            <x15:cachedUniqueName index="33" name="[tPlanningPP].[Value].&amp;[Enter 6]"/>
            <x15:cachedUniqueName index="34" name="[tPlanningPP].[Value].&amp;[Erwin Lammertink]"/>
            <x15:cachedUniqueName index="35" name="[tPlanningPP].[Value].&amp;[Fleur Geels / Inge Asbroek]"/>
            <x15:cachedUniqueName index="36" name="[tPlanningPP].[Value].&amp;[Frank ten Berge]"/>
            <x15:cachedUniqueName index="37" name="[tPlanningPP].[Value].&amp;[Gea Dahles]"/>
            <x15:cachedUniqueName index="38" name="[tPlanningPP].[Value].&amp;[Han Homan]"/>
            <x15:cachedUniqueName index="39" name="[tPlanningPP].[Value].&amp;[Henk aan de Stegge]"/>
            <x15:cachedUniqueName index="40" name="[tPlanningPP].[Value].&amp;[Henk Olde Olthof]"/>
            <x15:cachedUniqueName index="41" name="[tPlanningPP].[Value].&amp;[Herman Render]"/>
            <x15:cachedUniqueName index="42" name="[tPlanningPP].[Value].&amp;[Hetty Wolters]"/>
            <x15:cachedUniqueName index="43" name="[tPlanningPP].[Value].&amp;[Inge Asbroek]"/>
            <x15:cachedUniqueName index="44" name="[tPlanningPP].[Value].&amp;[Ingrid Render]"/>
            <x15:cachedUniqueName index="45" name="[tPlanningPP].[Value].&amp;[Irene Pots]"/>
            <x15:cachedUniqueName index="46" name="[tPlanningPP].[Value].&amp;[Jacqueline aan de Stegge]"/>
            <x15:cachedUniqueName index="47" name="[tPlanningPP].[Value].&amp;[Jan aan de Stegge]"/>
            <x15:cachedUniqueName index="48" name="[tPlanningPP].[Value].&amp;[Janette Heijkamp]"/>
            <x15:cachedUniqueName index="49" name="[tPlanningPP].[Value].&amp;[JO 11-1]"/>
            <x15:cachedUniqueName index="50" name="[tPlanningPP].[Value].&amp;[JO 11-2]"/>
            <x15:cachedUniqueName index="51" name="[tPlanningPP].[Value].&amp;[JO 13-1]"/>
            <x15:cachedUniqueName index="52" name="[tPlanningPP].[Value].&amp;[JO 13-2]"/>
            <x15:cachedUniqueName index="53" name="[tPlanningPP].[Value].&amp;[JO 15-1]"/>
            <x15:cachedUniqueName index="54" name="[tPlanningPP].[Value].&amp;[JO 15-2]"/>
            <x15:cachedUniqueName index="55" name="[tPlanningPP].[Value].&amp;[JO 17-1]"/>
            <x15:cachedUniqueName index="56" name="[tPlanningPP].[Value].&amp;[JO 17-2]"/>
            <x15:cachedUniqueName index="57" name="[tPlanningPP].[Value].&amp;[JO 19-1]"/>
            <x15:cachedUniqueName index="58" name="[tPlanningPP].[Value].&amp;[JO 19-2]"/>
            <x15:cachedUniqueName index="59" name="[tPlanningPP].[Value].&amp;[JO 9-1]"/>
            <x15:cachedUniqueName index="60" name="[tPlanningPP].[Value].&amp;[JO 9-2]"/>
            <x15:cachedUniqueName index="61" name="[tPlanningPP].[Value].&amp;[Jolanda ter Weele]"/>
            <x15:cachedUniqueName index="62" name="[tPlanningPP].[Value].&amp;[Joost Roetgerink]"/>
            <x15:cachedUniqueName index="63" name="[tPlanningPP].[Value].&amp;[Jos Braamhaar]"/>
            <x15:cachedUniqueName index="64" name="[tPlanningPP].[Value].&amp;[Joyce Spoelder]"/>
            <x15:cachedUniqueName index="65" name="[tPlanningPP].[Value].&amp;[Karin Visser]"/>
            <x15:cachedUniqueName index="66" name="[tPlanningPP].[Value].&amp;[Kevin Braamhaar]"/>
            <x15:cachedUniqueName index="67" name="[tPlanningPP].[Value].&amp;[Kim van Eelen]"/>
            <x15:cachedUniqueName index="68" name="[tPlanningPP].[Value].&amp;[Kristel Leushuis]"/>
            <x15:cachedUniqueName index="69" name="[tPlanningPP].[Value].&amp;[Kyra Brinkman]"/>
            <x15:cachedUniqueName index="70" name="[tPlanningPP].[Value].&amp;[Laura Lammertink]"/>
            <x15:cachedUniqueName index="71" name="[tPlanningPP].[Value].&amp;[Lianne Laarman]"/>
            <x15:cachedUniqueName index="72" name="[tPlanningPP].[Value].&amp;[Lieke Busger o.V.]"/>
            <x15:cachedUniqueName index="73" name="[tPlanningPP].[Value].&amp;[Linda Roetgerink]"/>
            <x15:cachedUniqueName index="74" name="[tPlanningPP].[Value].&amp;[Lisette Dommerholt]"/>
            <x15:cachedUniqueName index="75" name="[tPlanningPP].[Value].&amp;[Lisette Homan]"/>
            <x15:cachedUniqueName index="76" name="[tPlanningPP].[Value].&amp;[Lucas Braam]"/>
            <x15:cachedUniqueName index="77" name="[tPlanningPP].[Value].&amp;[Luuk van Rhee]"/>
            <x15:cachedUniqueName index="78" name="[tPlanningPP].[Value].&amp;[Madelon Averdijk]"/>
            <x15:cachedUniqueName index="79" name="[tPlanningPP].[Value].&amp;[Manon Lammertink]"/>
            <x15:cachedUniqueName index="80" name="[tPlanningPP].[Value].&amp;[Marco Westerik]"/>
            <x15:cachedUniqueName index="81" name="[tPlanningPP].[Value].&amp;[Margriet van Otten]"/>
            <x15:cachedUniqueName index="82" name="[tPlanningPP].[Value].&amp;[Marieke Lammertink]"/>
            <x15:cachedUniqueName index="83" name="[tPlanningPP].[Value].&amp;[Marieke Maatman]"/>
            <x15:cachedUniqueName index="84" name="[tPlanningPP].[Value].&amp;[Marieke ten Arve]"/>
            <x15:cachedUniqueName index="85" name="[tPlanningPP].[Value].&amp;[Mariël Lammertink]"/>
            <x15:cachedUniqueName index="86" name="[tPlanningPP].[Value].&amp;[Mariël Schreijer]"/>
            <x15:cachedUniqueName index="87" name="[tPlanningPP].[Value].&amp;[Marjolein Ezendam]"/>
            <x15:cachedUniqueName index="88" name="[tPlanningPP].[Value].&amp;[Martin Wekdam]"/>
            <x15:cachedUniqueName index="89" name="[tPlanningPP].[Value].&amp;[Mathieu Krake]"/>
            <x15:cachedUniqueName index="90" name="[tPlanningPP].[Value].&amp;[Maureen Weiden]"/>
            <x15:cachedUniqueName index="91" name="[tPlanningPP].[Value].&amp;[Melanie Pots]"/>
            <x15:cachedUniqueName index="92" name="[tPlanningPP].[Value].&amp;[Miranda Geels]"/>
            <x15:cachedUniqueName index="93" name="[tPlanningPP].[Value].&amp;[Miranda Nijland]"/>
            <x15:cachedUniqueName index="94" name="[tPlanningPP].[Value].&amp;[MO 10-1]"/>
            <x15:cachedUniqueName index="95" name="[tPlanningPP].[Value].&amp;[MO 10-2]"/>
            <x15:cachedUniqueName index="96" name="[tPlanningPP].[Value].&amp;[MO 13-1]"/>
            <x15:cachedUniqueName index="97" name="[tPlanningPP].[Value].&amp;[MO 15-1]"/>
            <x15:cachedUniqueName index="98" name="[tPlanningPP].[Value].&amp;[MO 15-2]"/>
            <x15:cachedUniqueName index="99" name="[tPlanningPP].[Value].&amp;[MO 17-1]"/>
            <x15:cachedUniqueName index="100" name="[tPlanningPP].[Value].&amp;[MO 17-2]"/>
            <x15:cachedUniqueName index="101" name="[tPlanningPP].[Value].&amp;[Monique Brinks]"/>
            <x15:cachedUniqueName index="102" name="[tPlanningPP].[Value].&amp;[Nathalie Visser]"/>
            <x15:cachedUniqueName index="103" name="[tPlanningPP].[Value].&amp;[Niels Schrooten]"/>
            <x15:cachedUniqueName index="104" name="[tPlanningPP].[Value].&amp;[Nienke Lammertink]"/>
            <x15:cachedUniqueName index="105" name="[tPlanningPP].[Value].&amp;[Pam Oremus]"/>
            <x15:cachedUniqueName index="106" name="[tPlanningPP].[Value].&amp;[Patricia Kamerink]"/>
            <x15:cachedUniqueName index="107" name="[tPlanningPP].[Value].&amp;[Patrick Kuipers]"/>
            <x15:cachedUniqueName index="108" name="[tPlanningPP].[Value].&amp;[Paul Braamhaar]"/>
            <x15:cachedUniqueName index="109" name="[tPlanningPP].[Value].&amp;[Petra Olde Olthof]"/>
            <x15:cachedUniqueName index="110" name="[tPlanningPP].[Value].&amp;[Rianne Schrooten]"/>
            <x15:cachedUniqueName index="111" name="[tPlanningPP].[Value].&amp;[Richard Geels]"/>
            <x15:cachedUniqueName index="112" name="[tPlanningPP].[Value].&amp;[Richard Schreijer]"/>
            <x15:cachedUniqueName index="113" name="[tPlanningPP].[Value].&amp;[Richard Vonk]"/>
            <x15:cachedUniqueName index="114" name="[tPlanningPP].[Value].&amp;[Rik Boom]"/>
            <x15:cachedUniqueName index="115" name="[tPlanningPP].[Value].&amp;[Rob Braamhaar]"/>
            <x15:cachedUniqueName index="116" name="[tPlanningPP].[Value].&amp;[Robert Slaghekke]"/>
            <x15:cachedUniqueName index="117" name="[tPlanningPP].[Value].&amp;[Ronieke]"/>
            <x15:cachedUniqueName index="118" name="[tPlanningPP].[Value].&amp;[Sandra Slot]"/>
            <x15:cachedUniqueName index="119" name="[tPlanningPP].[Value].&amp;[Stan Schreijer]"/>
            <x15:cachedUniqueName index="120" name="[tPlanningPP].[Value].&amp;[Stef de Vries]"/>
            <x15:cachedUniqueName index="121" name="[tPlanningPP].[Value].&amp;[Stephanie Handstede]"/>
            <x15:cachedUniqueName index="122" name="[tPlanningPP].[Value].&amp;[Susan Ezendam]"/>
            <x15:cachedUniqueName index="123" name="[tPlanningPP].[Value].&amp;[Tom Bode]"/>
            <x15:cachedUniqueName index="124" name="[tPlanningPP].[Value].&amp;[Tom Vollenbroek]"/>
            <x15:cachedUniqueName index="125" name="[tPlanningPP].[Value].&amp;[Yvette Kolenbrander]"/>
          </x15:cachedUniqueNames>
        </ext>
      </extLst>
    </cacheField>
    <cacheField name="[tPlanningPP].[Datum].[Datum]" caption="Datum" numFmtId="0" hierarchy="14" level="1">
      <sharedItems containsSemiMixedTypes="0" containsNonDate="0" containsDate="1" containsString="0" minDate="2025-08-28T00:00:00" maxDate="2026-06-08T00:00:00" count="112">
        <d v="2025-10-05T00:00:00"/>
        <d v="2025-10-23T00:00:00"/>
        <d v="2026-01-22T00:00:00"/>
        <d v="2026-02-08T00:00:00"/>
        <d v="2026-04-02T00:00:00"/>
        <d v="2026-04-12T00:00:00"/>
        <d v="2025-10-19T00:00:00"/>
        <d v="2025-12-14T00:00:00"/>
        <d v="2026-03-01T00:00:00"/>
        <d v="2026-05-17T00:00:00"/>
        <d v="2025-09-07T00:00:00"/>
        <d v="2025-11-09T00:00:00"/>
        <d v="2026-02-01T00:00:00"/>
        <d v="2025-10-11T00:00:00"/>
        <d v="2026-02-21T00:00:00"/>
        <d v="2026-05-09T00:00:00"/>
        <d v="2025-09-28T00:00:00"/>
        <d v="2025-11-15T00:00:00"/>
        <d v="2025-11-23T00:00:00"/>
        <d v="2026-02-22T00:00:00"/>
        <d v="2026-03-21T00:00:00"/>
        <d v="2026-04-26T00:00:00"/>
        <d v="2025-09-14T00:00:00"/>
        <d v="2025-11-16T00:00:00"/>
        <d v="2026-04-19T00:00:00"/>
        <d v="2025-11-22T00:00:00"/>
        <d v="2025-10-04T00:00:00"/>
        <d v="2026-01-24T00:00:00"/>
        <d v="2026-05-16T00:00:00"/>
        <d v="2025-09-27T00:00:00"/>
        <d v="2026-03-14T00:00:00"/>
        <d v="2026-06-06T00:00:00"/>
        <d v="2025-08-30T00:00:00"/>
        <d v="2026-01-31T00:00:00"/>
        <d v="2026-04-04T00:00:00"/>
        <d v="2025-10-30T00:00:00"/>
        <d v="2026-01-29T00:00:00"/>
        <d v="2026-04-09T00:00:00"/>
        <d v="2025-09-13T00:00:00"/>
        <d v="2025-12-13T00:00:00"/>
        <d v="2026-04-11T00:00:00"/>
        <d v="2026-04-18T00:00:00"/>
        <d v="2025-10-12T00:00:00"/>
        <d v="2025-09-06T00:00:00"/>
        <d v="2025-11-08T00:00:00"/>
        <d v="2025-11-01T00:00:00"/>
        <d v="2026-03-07T00:00:00"/>
        <d v="2025-10-16T00:00:00"/>
        <d v="2025-11-30T00:00:00"/>
        <d v="2025-12-07T00:00:00"/>
        <d v="2026-01-15T00:00:00"/>
        <d v="2026-03-26T00:00:00"/>
        <d v="2026-05-31T00:00:00"/>
        <d v="2026-06-07T00:00:00"/>
        <d v="2026-03-28T00:00:00"/>
        <d v="2026-05-23T00:00:00"/>
        <d v="2025-09-20T00:00:00"/>
        <d v="2025-12-06T00:00:00"/>
        <d v="2026-02-28T00:00:00"/>
        <d v="2025-09-21T00:00:00"/>
        <d v="2026-03-08T00:00:00"/>
        <d v="2026-05-03T00:00:00"/>
        <d v="2025-11-29T00:00:00"/>
        <d v="2025-09-04T00:00:00"/>
        <d v="2025-11-13T00:00:00"/>
        <d v="2026-01-08T00:00:00"/>
        <d v="2026-02-12T00:00:00"/>
        <d v="2026-04-23T00:00:00"/>
        <d v="2025-08-31T00:00:00"/>
        <d v="2025-09-11T00:00:00"/>
        <d v="2025-10-26T00:00:00"/>
        <d v="2025-11-20T00:00:00"/>
        <d v="2026-02-19T00:00:00"/>
        <d v="2026-04-30T00:00:00"/>
        <d v="2025-09-18T00:00:00"/>
        <d v="2025-11-02T00:00:00"/>
        <d v="2025-11-27T00:00:00"/>
        <d v="2026-01-11T00:00:00"/>
        <d v="2026-02-26T00:00:00"/>
        <d v="2026-03-15T00:00:00"/>
        <d v="2026-05-07T00:00:00"/>
        <d v="2025-09-25T00:00:00"/>
        <d v="2025-12-04T00:00:00"/>
        <d v="2026-01-18T00:00:00"/>
        <d v="2026-03-05T00:00:00"/>
        <d v="2026-03-22T00:00:00"/>
        <d v="2026-05-10T00:00:00"/>
        <d v="2026-05-21T00:00:00"/>
        <d v="2025-10-02T00:00:00"/>
        <d v="2025-12-11T00:00:00"/>
        <d v="2026-01-25T00:00:00"/>
        <d v="2026-03-12T00:00:00"/>
        <d v="2026-03-29T00:00:00"/>
        <d v="2026-05-28T00:00:00"/>
        <d v="2025-10-09T00:00:00"/>
        <d v="2025-12-18T00:00:00"/>
        <d v="2026-03-19T00:00:00"/>
        <d v="2026-04-06T00:00:00"/>
        <d v="2026-05-25T00:00:00"/>
        <d v="2026-06-04T00:00:00"/>
        <d v="2025-08-28T00:00:00"/>
        <d v="2025-11-06T00:00:00"/>
        <d v="2026-02-05T00:00:00"/>
        <d v="2026-04-16T00:00:00"/>
        <d v="2026-02-07T00:00:00"/>
        <d v="2026-01-10T00:00:00"/>
        <d v="2026-01-17T00:00:00"/>
        <d v="2025-10-18T00:00:00"/>
        <d v="2025-10-25T00:00:00"/>
        <d v="2026-05-30T00:00:00"/>
        <d v="2026-05-02T00:00:00"/>
        <d v="2026-04-25T00:00:00"/>
      </sharedItems>
      <extLst>
        <ext xmlns:x15="http://schemas.microsoft.com/office/spreadsheetml/2010/11/main" uri="{4F2E5C28-24EA-4eb8-9CBF-B6C8F9C3D259}">
          <x15:cachedUniqueNames>
            <x15:cachedUniqueName index="0" name="[tPlanningPP].[Datum].&amp;[2025-10-05T00:00:00]"/>
            <x15:cachedUniqueName index="1" name="[tPlanningPP].[Datum].&amp;[2025-10-23T00:00:00]"/>
            <x15:cachedUniqueName index="2" name="[tPlanningPP].[Datum].&amp;[2026-01-22T00:00:00]"/>
            <x15:cachedUniqueName index="3" name="[tPlanningPP].[Datum].&amp;[2026-02-08T00:00:00]"/>
            <x15:cachedUniqueName index="4" name="[tPlanningPP].[Datum].&amp;[2026-04-02T00:00:00]"/>
            <x15:cachedUniqueName index="5" name="[tPlanningPP].[Datum].&amp;[2026-04-12T00:00:00]"/>
            <x15:cachedUniqueName index="6" name="[tPlanningPP].[Datum].&amp;[2025-10-19T00:00:00]"/>
            <x15:cachedUniqueName index="7" name="[tPlanningPP].[Datum].&amp;[2025-12-14T00:00:00]"/>
            <x15:cachedUniqueName index="8" name="[tPlanningPP].[Datum].&amp;[2026-03-01T00:00:00]"/>
            <x15:cachedUniqueName index="9" name="[tPlanningPP].[Datum].&amp;[2026-05-17T00:00:00]"/>
            <x15:cachedUniqueName index="10" name="[tPlanningPP].[Datum].&amp;[2025-09-07T00:00:00]"/>
            <x15:cachedUniqueName index="11" name="[tPlanningPP].[Datum].&amp;[2025-11-09T00:00:00]"/>
            <x15:cachedUniqueName index="12" name="[tPlanningPP].[Datum].&amp;[2026-02-01T00:00:00]"/>
            <x15:cachedUniqueName index="13" name="[tPlanningPP].[Datum].&amp;[2025-10-11T00:00:00]"/>
            <x15:cachedUniqueName index="14" name="[tPlanningPP].[Datum].&amp;[2026-02-21T00:00:00]"/>
            <x15:cachedUniqueName index="15" name="[tPlanningPP].[Datum].&amp;[2026-05-09T00:00:00]"/>
            <x15:cachedUniqueName index="16" name="[tPlanningPP].[Datum].&amp;[2025-09-28T00:00:00]"/>
            <x15:cachedUniqueName index="17" name="[tPlanningPP].[Datum].&amp;[2025-11-15T00:00:00]"/>
            <x15:cachedUniqueName index="18" name="[tPlanningPP].[Datum].&amp;[2025-11-23T00:00:00]"/>
            <x15:cachedUniqueName index="19" name="[tPlanningPP].[Datum].&amp;[2026-02-22T00:00:00]"/>
            <x15:cachedUniqueName index="20" name="[tPlanningPP].[Datum].&amp;[2026-03-21T00:00:00]"/>
            <x15:cachedUniqueName index="21" name="[tPlanningPP].[Datum].&amp;[2026-04-26T00:00:00]"/>
            <x15:cachedUniqueName index="22" name="[tPlanningPP].[Datum].&amp;[2025-09-14T00:00:00]"/>
            <x15:cachedUniqueName index="23" name="[tPlanningPP].[Datum].&amp;[2025-11-16T00:00:00]"/>
            <x15:cachedUniqueName index="24" name="[tPlanningPP].[Datum].&amp;[2026-04-19T00:00:00]"/>
            <x15:cachedUniqueName index="25" name="[tPlanningPP].[Datum].&amp;[2025-11-22T00:00:00]"/>
            <x15:cachedUniqueName index="26" name="[tPlanningPP].[Datum].&amp;[2025-10-04T00:00:00]"/>
            <x15:cachedUniqueName index="27" name="[tPlanningPP].[Datum].&amp;[2026-01-24T00:00:00]"/>
            <x15:cachedUniqueName index="28" name="[tPlanningPP].[Datum].&amp;[2026-05-16T00:00:00]"/>
            <x15:cachedUniqueName index="29" name="[tPlanningPP].[Datum].&amp;[2025-09-27T00:00:00]"/>
            <x15:cachedUniqueName index="30" name="[tPlanningPP].[Datum].&amp;[2026-03-14T00:00:00]"/>
            <x15:cachedUniqueName index="31" name="[tPlanningPP].[Datum].&amp;[2026-06-06T00:00:00]"/>
            <x15:cachedUniqueName index="32" name="[tPlanningPP].[Datum].&amp;[2025-08-30T00:00:00]"/>
            <x15:cachedUniqueName index="33" name="[tPlanningPP].[Datum].&amp;[2026-01-31T00:00:00]"/>
            <x15:cachedUniqueName index="34" name="[tPlanningPP].[Datum].&amp;[2026-04-04T00:00:00]"/>
            <x15:cachedUniqueName index="35" name="[tPlanningPP].[Datum].&amp;[2025-10-30T00:00:00]"/>
            <x15:cachedUniqueName index="36" name="[tPlanningPP].[Datum].&amp;[2026-01-29T00:00:00]"/>
            <x15:cachedUniqueName index="37" name="[tPlanningPP].[Datum].&amp;[2026-04-09T00:00:00]"/>
            <x15:cachedUniqueName index="38" name="[tPlanningPP].[Datum].&amp;[2025-09-13T00:00:00]"/>
            <x15:cachedUniqueName index="39" name="[tPlanningPP].[Datum].&amp;[2025-12-13T00:00:00]"/>
            <x15:cachedUniqueName index="40" name="[tPlanningPP].[Datum].&amp;[2026-04-11T00:00:00]"/>
            <x15:cachedUniqueName index="41" name="[tPlanningPP].[Datum].&amp;[2026-04-18T00:00:00]"/>
            <x15:cachedUniqueName index="42" name="[tPlanningPP].[Datum].&amp;[2025-10-12T00:00:00]"/>
            <x15:cachedUniqueName index="43" name="[tPlanningPP].[Datum].&amp;[2025-09-06T00:00:00]"/>
            <x15:cachedUniqueName index="44" name="[tPlanningPP].[Datum].&amp;[2025-11-08T00:00:00]"/>
            <x15:cachedUniqueName index="45" name="[tPlanningPP].[Datum].&amp;[2025-11-01T00:00:00]"/>
            <x15:cachedUniqueName index="46" name="[tPlanningPP].[Datum].&amp;[2026-03-07T00:00:00]"/>
            <x15:cachedUniqueName index="47" name="[tPlanningPP].[Datum].&amp;[2025-10-16T00:00:00]"/>
            <x15:cachedUniqueName index="48" name="[tPlanningPP].[Datum].&amp;[2025-11-30T00:00:00]"/>
            <x15:cachedUniqueName index="49" name="[tPlanningPP].[Datum].&amp;[2025-12-07T00:00:00]"/>
            <x15:cachedUniqueName index="50" name="[tPlanningPP].[Datum].&amp;[2026-01-15T00:00:00]"/>
            <x15:cachedUniqueName index="51" name="[tPlanningPP].[Datum].&amp;[2026-03-26T00:00:00]"/>
            <x15:cachedUniqueName index="52" name="[tPlanningPP].[Datum].&amp;[2026-05-31T00:00:00]"/>
            <x15:cachedUniqueName index="53" name="[tPlanningPP].[Datum].&amp;[2026-06-07T00:00:00]"/>
            <x15:cachedUniqueName index="54" name="[tPlanningPP].[Datum].&amp;[2026-03-28T00:00:00]"/>
            <x15:cachedUniqueName index="55" name="[tPlanningPP].[Datum].&amp;[2026-05-23T00:00:00]"/>
            <x15:cachedUniqueName index="56" name="[tPlanningPP].[Datum].&amp;[2025-09-20T00:00:00]"/>
            <x15:cachedUniqueName index="57" name="[tPlanningPP].[Datum].&amp;[2025-12-06T00:00:00]"/>
            <x15:cachedUniqueName index="58" name="[tPlanningPP].[Datum].&amp;[2026-02-28T00:00:00]"/>
            <x15:cachedUniqueName index="59" name="[tPlanningPP].[Datum].&amp;[2025-09-21T00:00:00]"/>
            <x15:cachedUniqueName index="60" name="[tPlanningPP].[Datum].&amp;[2026-03-08T00:00:00]"/>
            <x15:cachedUniqueName index="61" name="[tPlanningPP].[Datum].&amp;[2026-05-03T00:00:00]"/>
            <x15:cachedUniqueName index="62" name="[tPlanningPP].[Datum].&amp;[2025-11-29T00:00:00]"/>
            <x15:cachedUniqueName index="63" name="[tPlanningPP].[Datum].&amp;[2025-09-04T00:00:00]"/>
            <x15:cachedUniqueName index="64" name="[tPlanningPP].[Datum].&amp;[2025-11-13T00:00:00]"/>
            <x15:cachedUniqueName index="65" name="[tPlanningPP].[Datum].&amp;[2026-01-08T00:00:00]"/>
            <x15:cachedUniqueName index="66" name="[tPlanningPP].[Datum].&amp;[2026-02-12T00:00:00]"/>
            <x15:cachedUniqueName index="67" name="[tPlanningPP].[Datum].&amp;[2026-04-23T00:00:00]"/>
            <x15:cachedUniqueName index="68" name="[tPlanningPP].[Datum].&amp;[2025-08-31T00:00:00]"/>
            <x15:cachedUniqueName index="69" name="[tPlanningPP].[Datum].&amp;[2025-09-11T00:00:00]"/>
            <x15:cachedUniqueName index="70" name="[tPlanningPP].[Datum].&amp;[2025-10-26T00:00:00]"/>
            <x15:cachedUniqueName index="71" name="[tPlanningPP].[Datum].&amp;[2025-11-20T00:00:00]"/>
            <x15:cachedUniqueName index="72" name="[tPlanningPP].[Datum].&amp;[2026-02-19T00:00:00]"/>
            <x15:cachedUniqueName index="73" name="[tPlanningPP].[Datum].&amp;[2026-04-30T00:00:00]"/>
            <x15:cachedUniqueName index="74" name="[tPlanningPP].[Datum].&amp;[2025-09-18T00:00:00]"/>
            <x15:cachedUniqueName index="75" name="[tPlanningPP].[Datum].&amp;[2025-11-02T00:00:00]"/>
            <x15:cachedUniqueName index="76" name="[tPlanningPP].[Datum].&amp;[2025-11-27T00:00:00]"/>
            <x15:cachedUniqueName index="77" name="[tPlanningPP].[Datum].&amp;[2026-01-11T00:00:00]"/>
            <x15:cachedUniqueName index="78" name="[tPlanningPP].[Datum].&amp;[2026-02-26T00:00:00]"/>
            <x15:cachedUniqueName index="79" name="[tPlanningPP].[Datum].&amp;[2026-03-15T00:00:00]"/>
            <x15:cachedUniqueName index="80" name="[tPlanningPP].[Datum].&amp;[2026-05-07T00:00:00]"/>
            <x15:cachedUniqueName index="81" name="[tPlanningPP].[Datum].&amp;[2025-09-25T00:00:00]"/>
            <x15:cachedUniqueName index="82" name="[tPlanningPP].[Datum].&amp;[2025-12-04T00:00:00]"/>
            <x15:cachedUniqueName index="83" name="[tPlanningPP].[Datum].&amp;[2026-01-18T00:00:00]"/>
            <x15:cachedUniqueName index="84" name="[tPlanningPP].[Datum].&amp;[2026-03-05T00:00:00]"/>
            <x15:cachedUniqueName index="85" name="[tPlanningPP].[Datum].&amp;[2026-03-22T00:00:00]"/>
            <x15:cachedUniqueName index="86" name="[tPlanningPP].[Datum].&amp;[2026-05-10T00:00:00]"/>
            <x15:cachedUniqueName index="87" name="[tPlanningPP].[Datum].&amp;[2026-05-21T00:00:00]"/>
            <x15:cachedUniqueName index="88" name="[tPlanningPP].[Datum].&amp;[2025-10-02T00:00:00]"/>
            <x15:cachedUniqueName index="89" name="[tPlanningPP].[Datum].&amp;[2025-12-11T00:00:00]"/>
            <x15:cachedUniqueName index="90" name="[tPlanningPP].[Datum].&amp;[2026-01-25T00:00:00]"/>
            <x15:cachedUniqueName index="91" name="[tPlanningPP].[Datum].&amp;[2026-03-12T00:00:00]"/>
            <x15:cachedUniqueName index="92" name="[tPlanningPP].[Datum].&amp;[2026-03-29T00:00:00]"/>
            <x15:cachedUniqueName index="93" name="[tPlanningPP].[Datum].&amp;[2026-05-28T00:00:00]"/>
            <x15:cachedUniqueName index="94" name="[tPlanningPP].[Datum].&amp;[2025-10-09T00:00:00]"/>
            <x15:cachedUniqueName index="95" name="[tPlanningPP].[Datum].&amp;[2025-12-18T00:00:00]"/>
            <x15:cachedUniqueName index="96" name="[tPlanningPP].[Datum].&amp;[2026-03-19T00:00:00]"/>
            <x15:cachedUniqueName index="97" name="[tPlanningPP].[Datum].&amp;[2026-04-06T00:00:00]"/>
            <x15:cachedUniqueName index="98" name="[tPlanningPP].[Datum].&amp;[2026-05-25T00:00:00]"/>
            <x15:cachedUniqueName index="99" name="[tPlanningPP].[Datum].&amp;[2026-06-04T00:00:00]"/>
            <x15:cachedUniqueName index="100" name="[tPlanningPP].[Datum].&amp;[2025-08-28T00:00:00]"/>
            <x15:cachedUniqueName index="101" name="[tPlanningPP].[Datum].&amp;[2025-11-06T00:00:00]"/>
            <x15:cachedUniqueName index="102" name="[tPlanningPP].[Datum].&amp;[2026-02-05T00:00:00]"/>
            <x15:cachedUniqueName index="103" name="[tPlanningPP].[Datum].&amp;[2026-04-16T00:00:00]"/>
            <x15:cachedUniqueName index="104" name="[tPlanningPP].[Datum].&amp;[2026-02-07T00:00:00]"/>
            <x15:cachedUniqueName index="105" name="[tPlanningPP].[Datum].&amp;[2026-01-10T00:00:00]"/>
            <x15:cachedUniqueName index="106" name="[tPlanningPP].[Datum].&amp;[2026-01-17T00:00:00]"/>
            <x15:cachedUniqueName index="107" name="[tPlanningPP].[Datum].&amp;[2025-10-18T00:00:00]"/>
            <x15:cachedUniqueName index="108" name="[tPlanningPP].[Datum].&amp;[2025-10-25T00:00:00]"/>
            <x15:cachedUniqueName index="109" name="[tPlanningPP].[Datum].&amp;[2026-05-30T00:00:00]"/>
            <x15:cachedUniqueName index="110" name="[tPlanningPP].[Datum].&amp;[2026-05-02T00:00:00]"/>
            <x15:cachedUniqueName index="111" name="[tPlanningPP].[Datum].&amp;[2026-04-25T00:00:00]"/>
          </x15:cachedUniqueNames>
        </ext>
      </extLst>
    </cacheField>
    <cacheField name="[Measures].[vStart2]" caption="vStart2" numFmtId="0" hierarchy="33" level="32767"/>
    <cacheField name="[Measures].[vEind2]" caption="vEind2" numFmtId="0" hierarchy="34" level="32767"/>
    <cacheField name="[tPlanningPP].[Week].[Week]" caption="Week" numFmtId="0" hierarchy="13" level="1">
      <sharedItems count="39">
        <s v="40"/>
        <s v="43"/>
        <s v="4"/>
        <s v="6"/>
        <s v="14"/>
        <s v="15"/>
        <s v="42"/>
        <s v="50"/>
        <s v="9"/>
        <s v="20"/>
        <s v="36"/>
        <s v="45"/>
        <s v="5"/>
        <s v="41"/>
        <s v="8"/>
        <s v="19"/>
        <s v="39"/>
        <s v="46"/>
        <s v="47"/>
        <s v="12"/>
        <s v="17"/>
        <s v="37"/>
        <s v="16"/>
        <s v="11"/>
        <s v="23"/>
        <s v="35"/>
        <s v="44"/>
        <s v="10"/>
        <s v="48"/>
        <s v="49"/>
        <s v="3"/>
        <s v="13"/>
        <s v="22"/>
        <s v="21"/>
        <s v="38"/>
        <s v="18"/>
        <s v="2"/>
        <s v="7"/>
        <s v="51"/>
      </sharedItems>
      <extLst>
        <ext xmlns:x15="http://schemas.microsoft.com/office/spreadsheetml/2010/11/main" uri="{4F2E5C28-24EA-4eb8-9CBF-B6C8F9C3D259}">
          <x15:cachedUniqueNames>
            <x15:cachedUniqueName index="0" name="[tPlanningPP].[Week].&amp;[40]"/>
            <x15:cachedUniqueName index="1" name="[tPlanningPP].[Week].&amp;[43]"/>
            <x15:cachedUniqueName index="2" name="[tPlanningPP].[Week].&amp;[4]"/>
            <x15:cachedUniqueName index="3" name="[tPlanningPP].[Week].&amp;[6]"/>
            <x15:cachedUniqueName index="4" name="[tPlanningPP].[Week].&amp;[14]"/>
            <x15:cachedUniqueName index="5" name="[tPlanningPP].[Week].&amp;[15]"/>
            <x15:cachedUniqueName index="6" name="[tPlanningPP].[Week].&amp;[42]"/>
            <x15:cachedUniqueName index="7" name="[tPlanningPP].[Week].&amp;[50]"/>
            <x15:cachedUniqueName index="8" name="[tPlanningPP].[Week].&amp;[9]"/>
            <x15:cachedUniqueName index="9" name="[tPlanningPP].[Week].&amp;[20]"/>
            <x15:cachedUniqueName index="10" name="[tPlanningPP].[Week].&amp;[36]"/>
            <x15:cachedUniqueName index="11" name="[tPlanningPP].[Week].&amp;[45]"/>
            <x15:cachedUniqueName index="12" name="[tPlanningPP].[Week].&amp;[5]"/>
            <x15:cachedUniqueName index="13" name="[tPlanningPP].[Week].&amp;[41]"/>
            <x15:cachedUniqueName index="14" name="[tPlanningPP].[Week].&amp;[8]"/>
            <x15:cachedUniqueName index="15" name="[tPlanningPP].[Week].&amp;[19]"/>
            <x15:cachedUniqueName index="16" name="[tPlanningPP].[Week].&amp;[39]"/>
            <x15:cachedUniqueName index="17" name="[tPlanningPP].[Week].&amp;[46]"/>
            <x15:cachedUniqueName index="18" name="[tPlanningPP].[Week].&amp;[47]"/>
            <x15:cachedUniqueName index="19" name="[tPlanningPP].[Week].&amp;[12]"/>
            <x15:cachedUniqueName index="20" name="[tPlanningPP].[Week].&amp;[17]"/>
            <x15:cachedUniqueName index="21" name="[tPlanningPP].[Week].&amp;[37]"/>
            <x15:cachedUniqueName index="22" name="[tPlanningPP].[Week].&amp;[16]"/>
            <x15:cachedUniqueName index="23" name="[tPlanningPP].[Week].&amp;[11]"/>
            <x15:cachedUniqueName index="24" name="[tPlanningPP].[Week].&amp;[23]"/>
            <x15:cachedUniqueName index="25" name="[tPlanningPP].[Week].&amp;[35]"/>
            <x15:cachedUniqueName index="26" name="[tPlanningPP].[Week].&amp;[44]"/>
            <x15:cachedUniqueName index="27" name="[tPlanningPP].[Week].&amp;[10]"/>
            <x15:cachedUniqueName index="28" name="[tPlanningPP].[Week].&amp;[48]"/>
            <x15:cachedUniqueName index="29" name="[tPlanningPP].[Week].&amp;[49]"/>
            <x15:cachedUniqueName index="30" name="[tPlanningPP].[Week].&amp;[3]"/>
            <x15:cachedUniqueName index="31" name="[tPlanningPP].[Week].&amp;[13]"/>
            <x15:cachedUniqueName index="32" name="[tPlanningPP].[Week].&amp;[22]"/>
            <x15:cachedUniqueName index="33" name="[tPlanningPP].[Week].&amp;[21]"/>
            <x15:cachedUniqueName index="34" name="[tPlanningPP].[Week].&amp;[38]"/>
            <x15:cachedUniqueName index="35" name="[tPlanningPP].[Week].&amp;[18]"/>
            <x15:cachedUniqueName index="36" name="[tPlanningPP].[Week].&amp;[2]"/>
            <x15:cachedUniqueName index="37" name="[tPlanningPP].[Week].&amp;[7]"/>
            <x15:cachedUniqueName index="38" name="[tPlanningPP].[Week].&amp;[51]"/>
          </x15:cachedUniqueNames>
        </ext>
      </extLst>
    </cacheField>
  </cacheFields>
  <cacheHierarchies count="38">
    <cacheHierarchy uniqueName="[Planning].[Week]" caption="Week" attribute="1" defaultMemberUniqueName="[Planning].[Week].[All]" allUniqueName="[Planning].[Week].[All]" dimensionUniqueName="[Planning]" displayFolder="" count="0" memberValueDatatype="20" unbalanced="0"/>
    <cacheHierarchy uniqueName="[Planning].[Datum]" caption="Datum" attribute="1" time="1" defaultMemberUniqueName="[Planning].[Datum].[All]" allUniqueName="[Planning].[Datum].[All]" dimensionUniqueName="[Planning]" displayFolder="" count="0" memberValueDatatype="7" unbalanced="0"/>
    <cacheHierarchy uniqueName="[Planning].[Opmerking]" caption="Opmerking" attribute="1" defaultMemberUniqueName="[Planning].[Opmerking].[All]" allUniqueName="[Planning].[Opmerking].[All]" dimensionUniqueName="[Planning]" displayFolder="" count="0" memberValueDatatype="130" unbalanced="0"/>
    <cacheHierarchy uniqueName="[Planning].[Starttijd]" caption="Starttijd" attribute="1" time="1" defaultMemberUniqueName="[Planning].[Starttijd].[All]" allUniqueName="[Planning].[Starttijd].[All]" dimensionUniqueName="[Planning]" displayFolder="" count="0" memberValueDatatype="7" unbalanced="0"/>
    <cacheHierarchy uniqueName="[Planning].[Eindtijd]" caption="Eindtijd" attribute="1" time="1" defaultMemberUniqueName="[Planning].[Eindtijd].[All]" allUniqueName="[Planning].[Eindtijd].[All]" dimensionUniqueName="[Planning]" displayFolder="" count="0" memberValueDatatype="7" unbalanced="0"/>
    <cacheHierarchy uniqueName="[Planning].[Vrijwilliger 1]" caption="Vrijwilliger 1" attribute="1" defaultMemberUniqueName="[Planning].[Vrijwilliger 1].[All]" allUniqueName="[Planning].[Vrijwilliger 1].[All]" dimensionUniqueName="[Planning]" displayFolder="" count="0" memberValueDatatype="130" unbalanced="0"/>
    <cacheHierarchy uniqueName="[Planning].[Vrijwilliger 2]" caption="Vrijwilliger 2" attribute="1" defaultMemberUniqueName="[Planning].[Vrijwilliger 2].[All]" allUniqueName="[Planning].[Vrijwilliger 2].[All]" dimensionUniqueName="[Planning]" displayFolder="" count="0" memberValueDatatype="130" unbalanced="0"/>
    <cacheHierarchy uniqueName="[Planning].[Vrijwilliger 3]" caption="Vrijwilliger 3" attribute="1" defaultMemberUniqueName="[Planning].[Vrijwilliger 3].[All]" allUniqueName="[Planning].[Vrijwilliger 3].[All]" dimensionUniqueName="[Planning]" displayFolder="" count="0" memberValueDatatype="130" unbalanced="0"/>
    <cacheHierarchy uniqueName="[Planning].[Vrijwilliger 4]" caption="Vrijwilliger 4" attribute="1" defaultMemberUniqueName="[Planning].[Vrijwilliger 4].[All]" allUniqueName="[Planning].[Vrijwilliger 4].[All]" dimensionUniqueName="[Planning]" displayFolder="" count="0" memberValueDatatype="130" unbalanced="0"/>
    <cacheHierarchy uniqueName="[Planning].[Key]" caption="Key" attribute="1" defaultMemberUniqueName="[Planning].[Key].[All]" allUniqueName="[Planning].[Key].[All]" dimensionUniqueName="[Planning]" displayFolder="" count="0" memberValueDatatype="130" unbalanced="0"/>
    <cacheHierarchy uniqueName="[Planning].[Dag]" caption="Dag" attribute="1" defaultMemberUniqueName="[Planning].[Dag].[All]" allUniqueName="[Planning].[Dag].[All]" dimensionUniqueName="[Planning]" displayFolder="" count="0" memberValueDatatype="130" unbalanced="0"/>
    <cacheHierarchy uniqueName="[Planning].[Vr 5]" caption="Vr 5" attribute="1" defaultMemberUniqueName="[Planning].[Vr 5].[All]" allUniqueName="[Planning].[Vr 5].[All]" dimensionUniqueName="[Planning]" displayFolder="" count="0" memberValueDatatype="130" unbalanced="0"/>
    <cacheHierarchy uniqueName="[Planning].[Wedstrijd Enter 1]" caption="Wedstrijd Enter 1" attribute="1" defaultMemberUniqueName="[Planning].[Wedstrijd Enter 1].[All]" allUniqueName="[Planning].[Wedstrijd Enter 1].[All]" dimensionUniqueName="[Planning]" displayFolder="" count="0" memberValueDatatype="130" unbalanced="0"/>
    <cacheHierarchy uniqueName="[tPlanningPP].[Week]" caption="Week" attribute="1" defaultMemberUniqueName="[tPlanningPP].[Week].[All]" allUniqueName="[tPlanningPP].[Week].[All]" dimensionUniqueName="[tPlanningPP]" displayFolder="" count="2" memberValueDatatype="130" unbalanced="0">
      <fieldsUsage count="2">
        <fieldUsage x="-1"/>
        <fieldUsage x="4"/>
      </fieldsUsage>
    </cacheHierarchy>
    <cacheHierarchy uniqueName="[tPlanningPP].[Datum]" caption="Datum" attribute="1" time="1" defaultMemberUniqueName="[tPlanningPP].[Datum].[All]" allUniqueName="[tPlanningPP].[Datum].[All]" dimensionUniqueName="[tPlanningPP]" displayFolder="" count="2" memberValueDatatype="7" unbalanced="0">
      <fieldsUsage count="2">
        <fieldUsage x="-1"/>
        <fieldUsage x="1"/>
      </fieldsUsage>
    </cacheHierarchy>
    <cacheHierarchy uniqueName="[tPlanningPP].[Starttijd]" caption="Starttijd" attribute="1" time="1" defaultMemberUniqueName="[tPlanningPP].[Starttijd].[All]" allUniqueName="[tPlanningPP].[Starttijd].[All]" dimensionUniqueName="[tPlanningPP]" displayFolder="" count="0" memberValueDatatype="7" unbalanced="0"/>
    <cacheHierarchy uniqueName="[tPlanningPP].[Eindtijd]" caption="Eindtijd" attribute="1" time="1" defaultMemberUniqueName="[tPlanningPP].[Eindtijd].[All]" allUniqueName="[tPlanningPP].[Eindtijd].[All]" dimensionUniqueName="[tPlanningPP]" displayFolder="" count="0" memberValueDatatype="7" unbalanced="0"/>
    <cacheHierarchy uniqueName="[tPlanningPP].[Attribute]" caption="Attribute" attribute="1" defaultMemberUniqueName="[tPlanningPP].[Attribute].[All]" allUniqueName="[tPlanningPP].[Attribute].[All]" dimensionUniqueName="[tPlanningPP]" displayFolder="" count="0" memberValueDatatype="130" unbalanced="0"/>
    <cacheHierarchy uniqueName="[tPlanningPP].[Value]" caption="Value" attribute="1" defaultMemberUniqueName="[tPlanningPP].[Value].[All]" allUniqueName="[tPlanningPP].[Value].[All]" dimensionUniqueName="[tPlanningPP]" displayFolder="" count="2" memberValueDatatype="130" unbalanced="0">
      <fieldsUsage count="2">
        <fieldUsage x="-1"/>
        <fieldUsage x="0"/>
      </fieldsUsage>
    </cacheHierarchy>
    <cacheHierarchy uniqueName="[tPlanningPP].[Dag]" caption="Dag" attribute="1" defaultMemberUniqueName="[tPlanningPP].[Dag].[All]" allUniqueName="[tPlanningPP].[Dag].[All]" dimensionUniqueName="[tPlanningPP]" displayFolder="" count="0" memberValueDatatype="130" unbalanced="0"/>
    <cacheHierarchy uniqueName="[tPlanningPP].[KeyStart]" caption="KeyStart" attribute="1" defaultMemberUniqueName="[tPlanningPP].[KeyStart].[All]" allUniqueName="[tPlanningPP].[KeyStart].[All]" dimensionUniqueName="[tPlanningPP]" displayFolder="" count="0" memberValueDatatype="130" unbalanced="0"/>
    <cacheHierarchy uniqueName="[tPlanningPP].[KeyEind]" caption="KeyEind" attribute="1" defaultMemberUniqueName="[tPlanningPP].[KeyEind].[All]" allUniqueName="[tPlanningPP].[KeyEind].[All]" dimensionUniqueName="[tPlanningPP]" displayFolder="" count="0" memberValueDatatype="130" unbalanced="0"/>
    <cacheHierarchy uniqueName="[Measures].[Count of Vrijwilliger 1]" caption="Count of Vrijwilliger 1" measure="1" displayFolder="" measureGroup="Planning" count="0">
      <extLst>
        <ext xmlns:x15="http://schemas.microsoft.com/office/spreadsheetml/2010/11/main" uri="{B97F6D7D-B522-45F9-BDA1-12C45D357490}">
          <x15:cacheHierarchy aggregatedColumn="5"/>
        </ext>
      </extLst>
    </cacheHierarchy>
    <cacheHierarchy uniqueName="[Measures].[Count of Vrijwilliger 2]" caption="Count of Vrijwilliger 2" measure="1" displayFolder="" measureGroup="Planning" count="0">
      <extLst>
        <ext xmlns:x15="http://schemas.microsoft.com/office/spreadsheetml/2010/11/main" uri="{B97F6D7D-B522-45F9-BDA1-12C45D357490}">
          <x15:cacheHierarchy aggregatedColumn="6"/>
        </ext>
      </extLst>
    </cacheHierarchy>
    <cacheHierarchy uniqueName="[Measures].[Sum of Week]" caption="Sum of Week" measure="1" displayFolder="" measureGroup="Planning" count="0">
      <extLst>
        <ext xmlns:x15="http://schemas.microsoft.com/office/spreadsheetml/2010/11/main" uri="{B97F6D7D-B522-45F9-BDA1-12C45D357490}">
          <x15:cacheHierarchy aggregatedColumn="0"/>
        </ext>
      </extLst>
    </cacheHierarchy>
    <cacheHierarchy uniqueName="[Measures].[Count of Starttijd]" caption="Count of Starttijd" measure="1" displayFolder="" measureGroup="tPlanningPP" count="0">
      <extLst>
        <ext xmlns:x15="http://schemas.microsoft.com/office/spreadsheetml/2010/11/main" uri="{B97F6D7D-B522-45F9-BDA1-12C45D357490}">
          <x15:cacheHierarchy aggregatedColumn="15"/>
        </ext>
      </extLst>
    </cacheHierarchy>
    <cacheHierarchy uniqueName="[Measures].[Count of Eindtijd]" caption="Count of Eindtijd" measure="1" displayFolder="" measureGroup="tPlanningPP" count="0">
      <extLst>
        <ext xmlns:x15="http://schemas.microsoft.com/office/spreadsheetml/2010/11/main" uri="{B97F6D7D-B522-45F9-BDA1-12C45D357490}">
          <x15:cacheHierarchy aggregatedColumn="16"/>
        </ext>
      </extLst>
    </cacheHierarchy>
    <cacheHierarchy uniqueName="[Measures].[vVw1]" caption="vVw1" measure="1" displayFolder="" measureGroup="Planning" count="0"/>
    <cacheHierarchy uniqueName="[Measures].[vVw2]" caption="vVw2" measure="1" displayFolder="" measureGroup="Planning" count="0"/>
    <cacheHierarchy uniqueName="[Measures].[vVw3]" caption="vVw3" measure="1" displayFolder="" measureGroup="Planning" count="0"/>
    <cacheHierarchy uniqueName="[Measures].[vVw4]" caption="vVw4" measure="1" displayFolder="" measureGroup="Planning" count="0"/>
    <cacheHierarchy uniqueName="[Measures].[vStart]" caption="vStart" measure="1" displayFolder="" measureGroup="tPlanningPP" count="0"/>
    <cacheHierarchy uniqueName="[Measures].[vEind]" caption="vEind" measure="1" displayFolder="" measureGroup="tPlanningPP" count="0"/>
    <cacheHierarchy uniqueName="[Measures].[vStart2]" caption="vStart2" measure="1" displayFolder="" measureGroup="tPlanningPP" count="0" oneField="1">
      <fieldsUsage count="1">
        <fieldUsage x="2"/>
      </fieldsUsage>
    </cacheHierarchy>
    <cacheHierarchy uniqueName="[Measures].[vEind2]" caption="vEind2" measure="1" displayFolder="" measureGroup="tPlanningPP" count="0" oneField="1">
      <fieldsUsage count="1">
        <fieldUsage x="3"/>
      </fieldsUsage>
    </cacheHierarchy>
    <cacheHierarchy uniqueName="[Measures].[__XL_Count Table1]" caption="__XL_Count Table1" measure="1" displayFolder="" measureGroup="Planning" count="0" hidden="1"/>
    <cacheHierarchy uniqueName="[Measures].[__XL_Count tPlanningPP]" caption="__XL_Count tPlanningPP" measure="1" displayFolder="" measureGroup="tPlanningPP" count="0" hidden="1"/>
    <cacheHierarchy uniqueName="[Measures].[__No measures defined]" caption="__No measures defined" measure="1" displayFolder="" count="0" hidden="1"/>
  </cacheHierarchies>
  <kpis count="0"/>
  <dimensions count="3">
    <dimension measure="1" name="Measures" uniqueName="[Measures]" caption="Measures"/>
    <dimension name="Planning" uniqueName="[Planning]" caption="Planning"/>
    <dimension name="tPlanningPP" uniqueName="[tPlanningPP]" caption="tPlanningPP"/>
  </dimensions>
  <measureGroups count="2">
    <measureGroup name="Planning" caption="Planning"/>
    <measureGroup name="tPlanningPP" caption="tPlanningPP"/>
  </measureGroups>
  <maps count="2">
    <map measureGroup="0" dimension="1"/>
    <map measureGroup="1" dimension="2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B9946EE-EED3-4A20-BE8C-BECF481148EE}" name="PivotTable4" cacheId="0" applyNumberFormats="0" applyBorderFormats="0" applyFontFormats="0" applyPatternFormats="0" applyAlignmentFormats="0" applyWidthHeightFormats="1" dataCaption="Values" tag="e2ba8db0-f756-4b92-bd01-e3f523289905" updatedVersion="8" minRefreshableVersion="3" useAutoFormatting="1" subtotalHiddenItems="1" rowGrandTotals="0" itemPrintTitles="1" createdVersion="8" indent="0" compact="0" compactData="0" multipleFieldFilters="0">
  <location ref="A1:E446" firstHeaderRow="0" firstDataRow="1" firstDataCol="3"/>
  <pivotFields count="5">
    <pivotField name="Naam" axis="axisRow" compact="0" allDrilled="1" outline="0" subtotalTop="0" showAll="0" defaultSubtotal="0" defaultAttributeDrillState="1">
      <items count="1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</items>
    </pivotField>
    <pivotField axis="axisRow" compact="0" allDrilled="1" outline="0" subtotalTop="0" showAll="0" dataSourceSort="1" defaultSubtotal="0" defaultAttributeDrillState="1">
      <items count="11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</items>
    </pivotField>
    <pivotField dataField="1" compact="0" outline="0" subtotalTop="0" showAll="0" defaultSubtotal="0"/>
    <pivotField dataField="1" compact="0" outline="0" subtotalTop="0" showAll="0" defaultSubtotal="0"/>
    <pivotField axis="axisRow" compact="0" allDrilled="1" outline="0" subtotalTop="0" showAll="0" dataSourceSort="1" defaultSubtotal="0" defaultAttributeDrillState="1">
      <items count="3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</items>
    </pivotField>
  </pivotFields>
  <rowFields count="3">
    <field x="0"/>
    <field x="1"/>
    <field x="4"/>
  </rowFields>
  <rowItems count="445">
    <i>
      <x/>
      <x/>
      <x/>
    </i>
    <i r="1">
      <x v="1"/>
      <x v="1"/>
    </i>
    <i r="1">
      <x v="2"/>
      <x v="2"/>
    </i>
    <i r="1">
      <x v="3"/>
      <x v="3"/>
    </i>
    <i r="1">
      <x v="4"/>
      <x v="4"/>
    </i>
    <i r="1">
      <x v="5"/>
      <x v="5"/>
    </i>
    <i>
      <x v="1"/>
      <x v="6"/>
      <x v="6"/>
    </i>
    <i r="1">
      <x v="7"/>
      <x v="7"/>
    </i>
    <i r="1">
      <x v="8"/>
      <x v="8"/>
    </i>
    <i r="1">
      <x v="9"/>
      <x v="9"/>
    </i>
    <i>
      <x v="2"/>
      <x v="10"/>
      <x v="10"/>
    </i>
    <i r="1">
      <x v="11"/>
      <x v="11"/>
    </i>
    <i r="1">
      <x v="12"/>
      <x v="12"/>
    </i>
    <i r="1">
      <x v="5"/>
      <x v="5"/>
    </i>
    <i>
      <x v="3"/>
      <x v="13"/>
      <x v="13"/>
    </i>
    <i r="1">
      <x v="14"/>
      <x v="14"/>
    </i>
    <i r="1">
      <x v="15"/>
      <x v="15"/>
    </i>
    <i>
      <x v="4"/>
      <x v="16"/>
      <x v="16"/>
    </i>
    <i r="1">
      <x v="17"/>
      <x v="17"/>
    </i>
    <i r="1">
      <x v="18"/>
      <x v="18"/>
    </i>
    <i r="1">
      <x v="19"/>
      <x v="14"/>
    </i>
    <i r="1">
      <x v="20"/>
      <x v="19"/>
    </i>
    <i r="1">
      <x v="21"/>
      <x v="20"/>
    </i>
    <i>
      <x v="5"/>
      <x v="22"/>
      <x v="21"/>
    </i>
    <i r="1">
      <x v="23"/>
      <x v="17"/>
    </i>
    <i r="1">
      <x v="3"/>
      <x v="3"/>
    </i>
    <i r="1">
      <x v="24"/>
      <x v="22"/>
    </i>
    <i>
      <x v="6"/>
      <x v="25"/>
      <x v="18"/>
    </i>
    <i r="1">
      <x v="20"/>
      <x v="19"/>
    </i>
    <i>
      <x v="7"/>
      <x v="26"/>
      <x/>
    </i>
    <i r="1">
      <x v="27"/>
      <x v="2"/>
    </i>
    <i r="1">
      <x v="28"/>
      <x v="9"/>
    </i>
    <i>
      <x v="8"/>
      <x v="17"/>
      <x v="17"/>
    </i>
    <i r="1">
      <x v="20"/>
      <x v="19"/>
    </i>
    <i>
      <x v="9"/>
      <x v="29"/>
      <x v="16"/>
    </i>
    <i r="1">
      <x v="30"/>
      <x v="23"/>
    </i>
    <i r="1">
      <x v="31"/>
      <x v="24"/>
    </i>
    <i>
      <x v="10"/>
      <x v="32"/>
      <x v="25"/>
    </i>
    <i r="1">
      <x v="17"/>
      <x v="17"/>
    </i>
    <i r="1">
      <x v="33"/>
      <x v="12"/>
    </i>
    <i r="1">
      <x v="34"/>
      <x v="4"/>
    </i>
    <i>
      <x v="11"/>
      <x v="35"/>
      <x v="26"/>
    </i>
    <i r="1">
      <x v="36"/>
      <x v="12"/>
    </i>
    <i r="1">
      <x v="37"/>
      <x v="5"/>
    </i>
    <i>
      <x v="12"/>
      <x v="38"/>
      <x v="21"/>
    </i>
    <i r="1">
      <x v="39"/>
      <x v="7"/>
    </i>
    <i r="1">
      <x v="40"/>
      <x v="5"/>
    </i>
    <i>
      <x v="13"/>
      <x v="13"/>
      <x v="13"/>
    </i>
    <i r="1">
      <x v="33"/>
      <x v="12"/>
    </i>
    <i r="1">
      <x v="41"/>
      <x v="22"/>
    </i>
    <i>
      <x v="14"/>
      <x v="10"/>
      <x v="10"/>
    </i>
    <i r="1">
      <x v="11"/>
      <x v="11"/>
    </i>
    <i r="1">
      <x v="12"/>
      <x v="12"/>
    </i>
    <i r="1">
      <x v="5"/>
      <x v="5"/>
    </i>
    <i>
      <x v="15"/>
      <x v="42"/>
      <x v="13"/>
    </i>
    <i r="1">
      <x v="19"/>
      <x v="14"/>
    </i>
    <i>
      <x v="16"/>
      <x v="43"/>
      <x v="10"/>
    </i>
    <i r="1">
      <x v="44"/>
      <x v="11"/>
    </i>
    <i r="1">
      <x v="30"/>
      <x v="23"/>
    </i>
    <i>
      <x v="17"/>
      <x v="32"/>
      <x v="25"/>
    </i>
    <i r="1">
      <x v="45"/>
      <x v="26"/>
    </i>
    <i r="1">
      <x v="46"/>
      <x v="27"/>
    </i>
    <i>
      <x v="18"/>
      <x v="47"/>
      <x v="6"/>
    </i>
    <i r="1">
      <x v="6"/>
      <x v="6"/>
    </i>
    <i r="1">
      <x v="48"/>
      <x v="28"/>
    </i>
    <i r="1">
      <x v="49"/>
      <x v="29"/>
    </i>
    <i r="1">
      <x v="50"/>
      <x v="30"/>
    </i>
    <i r="1">
      <x v="8"/>
      <x v="8"/>
    </i>
    <i r="1">
      <x v="51"/>
      <x v="31"/>
    </i>
    <i r="1">
      <x v="24"/>
      <x v="22"/>
    </i>
    <i r="1">
      <x v="52"/>
      <x v="32"/>
    </i>
    <i r="1">
      <x v="53"/>
      <x v="24"/>
    </i>
    <i>
      <x v="19"/>
      <x v="26"/>
      <x/>
    </i>
    <i r="1">
      <x v="27"/>
      <x v="2"/>
    </i>
    <i r="1">
      <x v="54"/>
      <x v="31"/>
    </i>
    <i r="1">
      <x v="55"/>
      <x v="33"/>
    </i>
    <i>
      <x v="20"/>
      <x v="6"/>
      <x v="6"/>
    </i>
    <i r="1">
      <x v="7"/>
      <x v="7"/>
    </i>
    <i r="1">
      <x v="8"/>
      <x v="8"/>
    </i>
    <i r="1">
      <x v="9"/>
      <x v="9"/>
    </i>
    <i>
      <x v="21"/>
      <x v="56"/>
      <x v="34"/>
    </i>
    <i r="1">
      <x v="57"/>
      <x v="29"/>
    </i>
    <i r="1">
      <x v="30"/>
      <x v="23"/>
    </i>
    <i r="1">
      <x v="15"/>
      <x v="15"/>
    </i>
    <i>
      <x v="22"/>
      <x v="26"/>
      <x/>
    </i>
    <i r="1">
      <x v="39"/>
      <x v="7"/>
    </i>
    <i r="1">
      <x v="41"/>
      <x v="22"/>
    </i>
    <i>
      <x v="23"/>
      <x v="45"/>
      <x v="26"/>
    </i>
    <i r="1">
      <x v="58"/>
      <x v="8"/>
    </i>
    <i r="1">
      <x v="15"/>
      <x v="15"/>
    </i>
    <i>
      <x v="24"/>
      <x v="16"/>
      <x v="16"/>
    </i>
    <i r="1">
      <x v="18"/>
      <x v="18"/>
    </i>
    <i r="1">
      <x v="19"/>
      <x v="14"/>
    </i>
    <i r="1">
      <x v="21"/>
      <x v="20"/>
    </i>
    <i>
      <x v="25"/>
      <x v="59"/>
      <x v="34"/>
    </i>
    <i r="1">
      <x v="48"/>
      <x v="28"/>
    </i>
    <i r="1">
      <x v="60"/>
      <x v="27"/>
    </i>
    <i r="1">
      <x v="61"/>
      <x v="35"/>
    </i>
    <i>
      <x v="26"/>
      <x v="56"/>
      <x v="34"/>
    </i>
    <i r="1">
      <x v="62"/>
      <x v="28"/>
    </i>
    <i r="1">
      <x v="34"/>
      <x v="4"/>
    </i>
    <i>
      <x v="27"/>
      <x v="32"/>
      <x v="25"/>
    </i>
    <i r="1">
      <x v="45"/>
      <x v="26"/>
    </i>
    <i r="1">
      <x v="46"/>
      <x v="27"/>
    </i>
    <i>
      <x v="28"/>
      <x v="63"/>
      <x v="10"/>
    </i>
    <i r="1">
      <x v="64"/>
      <x v="17"/>
    </i>
    <i r="1">
      <x v="65"/>
      <x v="36"/>
    </i>
    <i r="1">
      <x v="66"/>
      <x v="37"/>
    </i>
    <i r="1">
      <x v="67"/>
      <x v="20"/>
    </i>
    <i>
      <x v="29"/>
      <x v="68"/>
      <x v="25"/>
    </i>
    <i r="1">
      <x v="69"/>
      <x v="21"/>
    </i>
    <i r="1">
      <x v="70"/>
      <x v="1"/>
    </i>
    <i r="1">
      <x v="71"/>
      <x v="18"/>
    </i>
    <i r="1">
      <x v="7"/>
      <x v="7"/>
    </i>
    <i r="1">
      <x v="72"/>
      <x v="14"/>
    </i>
    <i r="1">
      <x v="60"/>
      <x v="27"/>
    </i>
    <i r="1">
      <x v="21"/>
      <x v="20"/>
    </i>
    <i r="1">
      <x v="73"/>
      <x v="35"/>
    </i>
    <i>
      <x v="30"/>
      <x v="10"/>
      <x v="10"/>
    </i>
    <i r="1">
      <x v="74"/>
      <x v="34"/>
    </i>
    <i r="1">
      <x v="75"/>
      <x v="26"/>
    </i>
    <i r="1">
      <x v="76"/>
      <x v="28"/>
    </i>
    <i r="1">
      <x v="77"/>
      <x v="36"/>
    </i>
    <i r="1">
      <x v="78"/>
      <x v="8"/>
    </i>
    <i r="1">
      <x v="79"/>
      <x v="23"/>
    </i>
    <i r="1">
      <x v="61"/>
      <x v="35"/>
    </i>
    <i r="1">
      <x v="80"/>
      <x v="15"/>
    </i>
    <i>
      <x v="31"/>
      <x v="22"/>
      <x v="21"/>
    </i>
    <i r="1">
      <x v="81"/>
      <x v="16"/>
    </i>
    <i r="1">
      <x v="11"/>
      <x v="11"/>
    </i>
    <i r="1">
      <x v="82"/>
      <x v="29"/>
    </i>
    <i r="1">
      <x v="83"/>
      <x v="30"/>
    </i>
    <i r="1">
      <x v="84"/>
      <x v="27"/>
    </i>
    <i r="1">
      <x v="85"/>
      <x v="19"/>
    </i>
    <i r="1">
      <x v="86"/>
      <x v="15"/>
    </i>
    <i r="1">
      <x v="87"/>
      <x v="33"/>
    </i>
    <i>
      <x v="32"/>
      <x v="59"/>
      <x v="34"/>
    </i>
    <i r="1">
      <x v="88"/>
      <x/>
    </i>
    <i r="1">
      <x v="23"/>
      <x v="17"/>
    </i>
    <i r="1">
      <x v="89"/>
      <x v="7"/>
    </i>
    <i r="1">
      <x v="90"/>
      <x v="2"/>
    </i>
    <i r="1">
      <x v="91"/>
      <x v="23"/>
    </i>
    <i r="1">
      <x v="92"/>
      <x v="31"/>
    </i>
    <i r="1">
      <x v="9"/>
      <x v="9"/>
    </i>
    <i r="1">
      <x v="93"/>
      <x v="32"/>
    </i>
    <i>
      <x v="33"/>
      <x v="16"/>
      <x v="16"/>
    </i>
    <i r="1">
      <x v="94"/>
      <x v="13"/>
    </i>
    <i r="1">
      <x v="18"/>
      <x v="18"/>
    </i>
    <i r="1">
      <x v="95"/>
      <x v="38"/>
    </i>
    <i r="1">
      <x v="12"/>
      <x v="12"/>
    </i>
    <i r="1">
      <x v="96"/>
      <x v="19"/>
    </i>
    <i r="1">
      <x v="97"/>
      <x v="5"/>
    </i>
    <i r="1">
      <x v="98"/>
      <x v="32"/>
    </i>
    <i r="1">
      <x v="99"/>
      <x v="24"/>
    </i>
    <i>
      <x v="34"/>
      <x v="100"/>
      <x v="25"/>
    </i>
    <i r="1">
      <x v="101"/>
      <x v="11"/>
    </i>
    <i r="1">
      <x v="102"/>
      <x v="3"/>
    </i>
    <i r="1">
      <x v="103"/>
      <x v="22"/>
    </i>
    <i>
      <x v="35"/>
      <x v="42"/>
      <x v="13"/>
    </i>
    <i r="1">
      <x v="77"/>
      <x v="36"/>
    </i>
    <i r="1">
      <x v="85"/>
      <x v="19"/>
    </i>
    <i r="1">
      <x v="86"/>
      <x v="15"/>
    </i>
    <i>
      <x v="36"/>
      <x v="44"/>
      <x v="11"/>
    </i>
    <i r="1">
      <x v="104"/>
      <x v="3"/>
    </i>
    <i r="1">
      <x v="40"/>
      <x v="5"/>
    </i>
    <i>
      <x v="37"/>
      <x v="22"/>
      <x v="21"/>
    </i>
    <i r="1">
      <x v="42"/>
      <x v="13"/>
    </i>
    <i r="1">
      <x v="23"/>
      <x v="17"/>
    </i>
    <i r="1">
      <x v="77"/>
      <x v="36"/>
    </i>
    <i r="1">
      <x v="3"/>
      <x v="3"/>
    </i>
    <i r="1">
      <x v="85"/>
      <x v="19"/>
    </i>
    <i r="1">
      <x v="24"/>
      <x v="22"/>
    </i>
    <i r="1">
      <x v="86"/>
      <x v="15"/>
    </i>
    <i>
      <x v="38"/>
      <x v="56"/>
      <x v="34"/>
    </i>
    <i r="1">
      <x v="57"/>
      <x v="29"/>
    </i>
    <i r="1">
      <x v="30"/>
      <x v="23"/>
    </i>
    <i r="1">
      <x v="15"/>
      <x v="15"/>
    </i>
    <i>
      <x v="39"/>
      <x v="70"/>
      <x v="1"/>
    </i>
    <i r="1">
      <x v="83"/>
      <x v="30"/>
    </i>
    <i r="1">
      <x v="92"/>
      <x v="31"/>
    </i>
    <i r="1">
      <x v="52"/>
      <x v="32"/>
    </i>
    <i>
      <x v="40"/>
      <x/>
      <x/>
    </i>
    <i r="1">
      <x v="49"/>
      <x v="29"/>
    </i>
    <i r="1">
      <x v="79"/>
      <x v="23"/>
    </i>
    <i r="1">
      <x v="98"/>
      <x v="32"/>
    </i>
    <i>
      <x v="41"/>
      <x/>
      <x/>
    </i>
    <i r="1">
      <x v="49"/>
      <x v="29"/>
    </i>
    <i r="1">
      <x v="79"/>
      <x v="23"/>
    </i>
    <i r="1">
      <x v="98"/>
      <x v="32"/>
    </i>
    <i>
      <x v="42"/>
      <x v="16"/>
      <x v="16"/>
    </i>
    <i r="1">
      <x v="18"/>
      <x v="18"/>
    </i>
    <i r="1">
      <x v="19"/>
      <x v="14"/>
    </i>
    <i r="1">
      <x v="21"/>
      <x v="20"/>
    </i>
    <i>
      <x v="43"/>
      <x v="16"/>
      <x v="16"/>
    </i>
    <i r="1">
      <x v="18"/>
      <x v="18"/>
    </i>
    <i r="1">
      <x v="19"/>
      <x v="14"/>
    </i>
    <i r="1">
      <x v="24"/>
      <x v="22"/>
    </i>
    <i r="1">
      <x v="21"/>
      <x v="20"/>
    </i>
    <i>
      <x v="44"/>
      <x/>
      <x/>
    </i>
    <i r="1">
      <x v="49"/>
      <x v="29"/>
    </i>
    <i r="1">
      <x v="79"/>
      <x v="23"/>
    </i>
    <i r="1">
      <x v="98"/>
      <x v="32"/>
    </i>
    <i>
      <x v="45"/>
      <x v="26"/>
      <x/>
    </i>
    <i r="1">
      <x v="27"/>
      <x v="2"/>
    </i>
    <i r="1">
      <x v="28"/>
      <x v="9"/>
    </i>
    <i>
      <x v="46"/>
      <x v="68"/>
      <x v="25"/>
    </i>
    <i r="1">
      <x v="75"/>
      <x v="26"/>
    </i>
    <i r="1">
      <x v="90"/>
      <x v="2"/>
    </i>
    <i r="1">
      <x v="97"/>
      <x v="5"/>
    </i>
    <i r="1">
      <x v="53"/>
      <x v="24"/>
    </i>
    <i>
      <x v="47"/>
      <x v="38"/>
      <x v="21"/>
    </i>
    <i r="1">
      <x v="62"/>
      <x v="28"/>
    </i>
    <i r="1">
      <x v="14"/>
      <x v="14"/>
    </i>
    <i r="1">
      <x v="41"/>
      <x v="22"/>
    </i>
    <i>
      <x v="48"/>
      <x v="70"/>
      <x v="1"/>
    </i>
    <i r="1">
      <x v="83"/>
      <x v="30"/>
    </i>
    <i r="1">
      <x v="92"/>
      <x v="31"/>
    </i>
    <i r="1">
      <x v="52"/>
      <x v="32"/>
    </i>
    <i>
      <x v="49"/>
      <x v="105"/>
      <x v="36"/>
    </i>
    <i>
      <x v="50"/>
      <x v="106"/>
      <x v="30"/>
    </i>
    <i>
      <x v="51"/>
      <x v="107"/>
      <x v="6"/>
    </i>
    <i>
      <x v="52"/>
      <x v="108"/>
      <x v="1"/>
    </i>
    <i>
      <x v="53"/>
      <x v="105"/>
      <x v="36"/>
    </i>
    <i>
      <x v="54"/>
      <x v="106"/>
      <x v="30"/>
    </i>
    <i>
      <x v="55"/>
      <x v="108"/>
      <x v="1"/>
    </i>
    <i r="1">
      <x v="109"/>
      <x v="32"/>
    </i>
    <i>
      <x v="56"/>
      <x v="45"/>
      <x v="26"/>
    </i>
    <i r="1">
      <x v="31"/>
      <x v="24"/>
    </i>
    <i>
      <x v="57"/>
      <x v="13"/>
      <x v="13"/>
    </i>
    <i r="1">
      <x v="58"/>
      <x v="8"/>
    </i>
    <i>
      <x v="58"/>
      <x v="107"/>
      <x v="6"/>
    </i>
    <i r="1">
      <x v="110"/>
      <x v="35"/>
    </i>
    <i>
      <x v="59"/>
      <x v="110"/>
      <x v="35"/>
    </i>
    <i>
      <x v="60"/>
      <x v="58"/>
      <x v="8"/>
    </i>
    <i>
      <x v="61"/>
      <x v="26"/>
      <x/>
    </i>
    <i r="1">
      <x v="39"/>
      <x v="7"/>
    </i>
    <i r="1">
      <x v="41"/>
      <x v="22"/>
    </i>
    <i>
      <x v="62"/>
      <x v="26"/>
      <x/>
    </i>
    <i r="1">
      <x v="27"/>
      <x v="2"/>
    </i>
    <i r="1">
      <x v="54"/>
      <x v="31"/>
    </i>
    <i r="1">
      <x v="55"/>
      <x v="33"/>
    </i>
    <i>
      <x v="63"/>
      <x v="38"/>
      <x v="21"/>
    </i>
    <i r="1">
      <x v="62"/>
      <x v="28"/>
    </i>
    <i r="1">
      <x v="14"/>
      <x v="14"/>
    </i>
    <i r="1">
      <x v="41"/>
      <x v="22"/>
    </i>
    <i>
      <x v="64"/>
      <x v="32"/>
      <x v="25"/>
    </i>
    <i r="1">
      <x v="62"/>
      <x v="28"/>
    </i>
    <i r="1">
      <x v="54"/>
      <x v="31"/>
    </i>
    <i>
      <x v="65"/>
      <x v="108"/>
      <x v="1"/>
    </i>
    <i r="1">
      <x v="46"/>
      <x v="27"/>
    </i>
    <i r="1">
      <x v="28"/>
      <x v="9"/>
    </i>
    <i>
      <x v="66"/>
      <x v="43"/>
      <x v="10"/>
    </i>
    <i r="1">
      <x v="25"/>
      <x v="18"/>
    </i>
    <i r="1">
      <x v="46"/>
      <x v="27"/>
    </i>
    <i r="1">
      <x v="111"/>
      <x v="20"/>
    </i>
    <i>
      <x v="67"/>
      <x v="38"/>
      <x v="21"/>
    </i>
    <i r="1">
      <x v="25"/>
      <x v="18"/>
    </i>
    <i r="1">
      <x v="54"/>
      <x v="31"/>
    </i>
    <i>
      <x v="68"/>
      <x v="42"/>
      <x v="13"/>
    </i>
    <i r="1">
      <x v="77"/>
      <x v="36"/>
    </i>
    <i r="1">
      <x v="85"/>
      <x v="19"/>
    </i>
    <i r="1">
      <x v="86"/>
      <x v="15"/>
    </i>
    <i>
      <x v="69"/>
      <x v="38"/>
      <x v="21"/>
    </i>
    <i r="1">
      <x v="25"/>
      <x v="18"/>
    </i>
    <i r="1">
      <x v="54"/>
      <x v="31"/>
    </i>
    <i>
      <x v="70"/>
      <x v="107"/>
      <x v="6"/>
    </i>
    <i r="1">
      <x v="104"/>
      <x v="3"/>
    </i>
    <i r="1">
      <x v="111"/>
      <x v="20"/>
    </i>
    <i>
      <x v="71"/>
      <x v="44"/>
      <x v="11"/>
    </i>
    <i r="1">
      <x v="33"/>
      <x v="12"/>
    </i>
    <i r="1">
      <x v="55"/>
      <x v="33"/>
    </i>
    <i>
      <x v="72"/>
      <x v="38"/>
      <x v="21"/>
    </i>
    <i r="1">
      <x v="39"/>
      <x v="7"/>
    </i>
    <i r="1">
      <x v="40"/>
      <x v="5"/>
    </i>
    <i>
      <x v="73"/>
      <x v="29"/>
      <x v="16"/>
    </i>
    <i r="1">
      <x v="57"/>
      <x v="29"/>
    </i>
    <i r="1">
      <x v="40"/>
      <x v="5"/>
    </i>
    <i>
      <x v="74"/>
      <x v="68"/>
      <x v="25"/>
    </i>
    <i r="1">
      <x v="75"/>
      <x v="26"/>
    </i>
    <i r="1">
      <x v="90"/>
      <x v="2"/>
    </i>
    <i r="1">
      <x v="97"/>
      <x v="5"/>
    </i>
    <i r="1">
      <x v="53"/>
      <x v="24"/>
    </i>
    <i>
      <x v="75"/>
      <x v="43"/>
      <x v="10"/>
    </i>
    <i r="1">
      <x v="44"/>
      <x v="11"/>
    </i>
    <i r="1">
      <x v="30"/>
      <x v="23"/>
    </i>
    <i>
      <x v="76"/>
      <x v="43"/>
      <x v="10"/>
    </i>
    <i r="1">
      <x v="25"/>
      <x v="18"/>
    </i>
    <i r="1">
      <x v="46"/>
      <x v="27"/>
    </i>
    <i r="1">
      <x v="111"/>
      <x v="20"/>
    </i>
    <i>
      <x v="77"/>
      <x v="29"/>
      <x v="16"/>
    </i>
    <i r="1">
      <x v="39"/>
      <x v="7"/>
    </i>
    <i r="1">
      <x v="20"/>
      <x v="19"/>
    </i>
    <i r="1">
      <x v="28"/>
      <x v="9"/>
    </i>
    <i>
      <x v="78"/>
      <x v="17"/>
      <x v="17"/>
    </i>
    <i r="1">
      <x v="14"/>
      <x v="14"/>
    </i>
    <i r="1">
      <x v="55"/>
      <x v="33"/>
    </i>
    <i>
      <x v="79"/>
      <x v="10"/>
      <x v="10"/>
    </i>
    <i r="1">
      <x v="11"/>
      <x v="11"/>
    </i>
    <i r="1">
      <x v="12"/>
      <x v="12"/>
    </i>
    <i r="1">
      <x v="5"/>
      <x v="5"/>
    </i>
    <i>
      <x v="80"/>
      <x v="56"/>
      <x v="34"/>
    </i>
    <i r="1">
      <x v="57"/>
      <x v="29"/>
    </i>
    <i r="1">
      <x v="30"/>
      <x v="23"/>
    </i>
    <i r="1">
      <x v="15"/>
      <x v="15"/>
    </i>
    <i>
      <x v="81"/>
      <x v="68"/>
      <x v="25"/>
    </i>
    <i r="1">
      <x v="75"/>
      <x v="26"/>
    </i>
    <i r="1">
      <x v="90"/>
      <x v="2"/>
    </i>
    <i r="1">
      <x v="97"/>
      <x v="5"/>
    </i>
    <i r="1">
      <x v="53"/>
      <x v="24"/>
    </i>
    <i>
      <x v="82"/>
      <x v="29"/>
      <x v="16"/>
    </i>
    <i r="1">
      <x v="57"/>
      <x v="29"/>
    </i>
    <i r="1">
      <x v="40"/>
      <x v="5"/>
    </i>
    <i>
      <x v="83"/>
      <x v="108"/>
      <x v="1"/>
    </i>
    <i r="1">
      <x v="46"/>
      <x v="27"/>
    </i>
    <i r="1">
      <x v="28"/>
      <x v="9"/>
    </i>
    <i>
      <x v="84"/>
      <x v="44"/>
      <x v="11"/>
    </i>
    <i r="1">
      <x v="33"/>
      <x v="12"/>
    </i>
    <i r="1">
      <x v="55"/>
      <x v="33"/>
    </i>
    <i>
      <x v="85"/>
      <x v="22"/>
      <x v="21"/>
    </i>
    <i r="1">
      <x v="23"/>
      <x v="17"/>
    </i>
    <i r="1">
      <x v="3"/>
      <x v="3"/>
    </i>
    <i>
      <x v="86"/>
      <x v="59"/>
      <x v="34"/>
    </i>
    <i r="1">
      <x v="48"/>
      <x v="28"/>
    </i>
    <i r="1">
      <x v="60"/>
      <x v="27"/>
    </i>
    <i r="1">
      <x v="61"/>
      <x v="35"/>
    </i>
    <i>
      <x v="87"/>
      <x v="13"/>
      <x v="13"/>
    </i>
    <i r="1">
      <x v="33"/>
      <x v="12"/>
    </i>
    <i r="1">
      <x v="41"/>
      <x v="22"/>
    </i>
    <i>
      <x v="88"/>
      <x v="17"/>
      <x v="17"/>
    </i>
    <i r="1">
      <x v="14"/>
      <x v="14"/>
    </i>
    <i r="1">
      <x v="55"/>
      <x v="33"/>
    </i>
    <i>
      <x v="89"/>
      <x v="70"/>
      <x v="1"/>
    </i>
    <i r="1">
      <x v="83"/>
      <x v="30"/>
    </i>
    <i r="1">
      <x v="92"/>
      <x v="31"/>
    </i>
    <i r="1">
      <x v="52"/>
      <x v="32"/>
    </i>
    <i>
      <x v="90"/>
      <x v="59"/>
      <x v="34"/>
    </i>
    <i r="1">
      <x v="48"/>
      <x v="28"/>
    </i>
    <i r="1">
      <x v="60"/>
      <x v="27"/>
    </i>
    <i r="1">
      <x v="61"/>
      <x v="35"/>
    </i>
    <i>
      <x v="91"/>
      <x v="25"/>
      <x v="18"/>
    </i>
    <i r="1">
      <x v="20"/>
      <x v="19"/>
    </i>
    <i>
      <x v="92"/>
      <x v="10"/>
      <x v="10"/>
    </i>
    <i r="1">
      <x v="11"/>
      <x v="11"/>
    </i>
    <i r="1">
      <x v="12"/>
      <x v="12"/>
    </i>
    <i r="1">
      <x v="5"/>
      <x v="5"/>
    </i>
    <i>
      <x v="93"/>
      <x v="56"/>
      <x v="34"/>
    </i>
    <i r="1">
      <x v="62"/>
      <x v="28"/>
    </i>
    <i r="1">
      <x v="34"/>
      <x v="4"/>
    </i>
    <i>
      <x v="94"/>
      <x v="31"/>
      <x v="24"/>
    </i>
    <i>
      <x v="95"/>
      <x v="104"/>
      <x v="3"/>
    </i>
    <i>
      <x v="96"/>
      <x v="109"/>
      <x v="32"/>
    </i>
    <i>
      <x v="97"/>
      <x v="111"/>
      <x v="20"/>
    </i>
    <i>
      <x v="98"/>
      <x v="110"/>
      <x v="35"/>
    </i>
    <i>
      <x v="99"/>
      <x v="105"/>
      <x v="36"/>
    </i>
    <i>
      <x v="100"/>
      <x v="106"/>
      <x v="30"/>
    </i>
    <i>
      <x v="101"/>
      <x v="59"/>
      <x v="34"/>
    </i>
    <i r="1">
      <x v="48"/>
      <x v="28"/>
    </i>
    <i r="1">
      <x v="60"/>
      <x v="27"/>
    </i>
    <i r="1">
      <x v="61"/>
      <x v="35"/>
    </i>
    <i>
      <x v="102"/>
      <x v="29"/>
      <x v="16"/>
    </i>
    <i r="1">
      <x v="30"/>
      <x v="23"/>
    </i>
    <i r="1">
      <x v="31"/>
      <x v="24"/>
    </i>
    <i>
      <x v="103"/>
      <x v="32"/>
      <x v="25"/>
    </i>
    <i r="1">
      <x v="17"/>
      <x v="17"/>
    </i>
    <i r="1">
      <x v="33"/>
      <x v="12"/>
    </i>
    <i r="1">
      <x v="34"/>
      <x v="4"/>
    </i>
    <i>
      <x v="104"/>
      <x v="43"/>
      <x v="10"/>
    </i>
    <i r="1">
      <x v="57"/>
      <x v="29"/>
    </i>
    <i r="1">
      <x v="34"/>
      <x v="4"/>
    </i>
    <i>
      <x v="105"/>
      <x v="45"/>
      <x v="26"/>
    </i>
    <i r="1">
      <x v="58"/>
      <x v="8"/>
    </i>
    <i r="1">
      <x v="15"/>
      <x v="15"/>
    </i>
    <i>
      <x v="106"/>
      <x v="13"/>
      <x v="13"/>
    </i>
    <i r="1">
      <x v="14"/>
      <x v="14"/>
    </i>
    <i r="1">
      <x v="15"/>
      <x v="15"/>
    </i>
    <i>
      <x v="107"/>
      <x v="100"/>
      <x v="25"/>
    </i>
    <i r="1">
      <x v="101"/>
      <x v="11"/>
    </i>
    <i r="1">
      <x v="102"/>
      <x v="3"/>
    </i>
    <i r="1">
      <x v="103"/>
      <x v="22"/>
    </i>
    <i>
      <x v="108"/>
      <x v="42"/>
      <x v="13"/>
    </i>
    <i r="1">
      <x v="77"/>
      <x v="36"/>
    </i>
    <i r="1">
      <x v="85"/>
      <x v="19"/>
    </i>
    <i r="1">
      <x v="86"/>
      <x v="15"/>
    </i>
    <i>
      <x v="109"/>
      <x/>
      <x/>
    </i>
    <i r="1">
      <x v="49"/>
      <x v="29"/>
    </i>
    <i r="1">
      <x v="79"/>
      <x v="23"/>
    </i>
    <i r="1">
      <x v="98"/>
      <x v="32"/>
    </i>
    <i>
      <x v="110"/>
      <x v="107"/>
      <x v="6"/>
    </i>
    <i r="1">
      <x v="104"/>
      <x v="3"/>
    </i>
    <i r="1">
      <x v="111"/>
      <x v="20"/>
    </i>
    <i>
      <x v="111"/>
      <x v="70"/>
      <x v="1"/>
    </i>
    <i r="1">
      <x v="83"/>
      <x v="30"/>
    </i>
    <i r="1">
      <x v="92"/>
      <x v="31"/>
    </i>
    <i r="1">
      <x v="52"/>
      <x v="32"/>
    </i>
    <i>
      <x v="112"/>
      <x v="44"/>
      <x v="11"/>
    </i>
    <i r="1">
      <x v="104"/>
      <x v="3"/>
    </i>
    <i r="1">
      <x v="40"/>
      <x v="5"/>
    </i>
    <i>
      <x v="113"/>
      <x v="22"/>
      <x v="21"/>
    </i>
    <i r="1">
      <x v="23"/>
      <x v="17"/>
    </i>
    <i r="1">
      <x v="3"/>
      <x v="3"/>
    </i>
    <i r="1">
      <x v="24"/>
      <x v="22"/>
    </i>
    <i>
      <x v="114"/>
      <x v="6"/>
      <x v="6"/>
    </i>
    <i r="1">
      <x v="7"/>
      <x v="7"/>
    </i>
    <i r="1">
      <x v="8"/>
      <x v="8"/>
    </i>
    <i r="1">
      <x v="9"/>
      <x v="9"/>
    </i>
    <i>
      <x v="115"/>
      <x v="6"/>
      <x v="6"/>
    </i>
    <i r="1">
      <x v="7"/>
      <x v="7"/>
    </i>
    <i r="1">
      <x v="8"/>
      <x v="8"/>
    </i>
    <i r="1">
      <x v="9"/>
      <x v="9"/>
    </i>
    <i>
      <x v="116"/>
      <x v="35"/>
      <x v="26"/>
    </i>
    <i r="1">
      <x v="36"/>
      <x v="12"/>
    </i>
    <i r="1">
      <x v="37"/>
      <x v="5"/>
    </i>
    <i>
      <x v="117"/>
      <x v="68"/>
      <x v="25"/>
    </i>
    <i r="1">
      <x v="75"/>
      <x v="26"/>
    </i>
    <i r="1">
      <x v="90"/>
      <x v="2"/>
    </i>
    <i r="1">
      <x v="97"/>
      <x v="5"/>
    </i>
    <i r="1">
      <x v="53"/>
      <x v="24"/>
    </i>
    <i>
      <x v="118"/>
      <x v="32"/>
      <x v="25"/>
    </i>
    <i r="1">
      <x v="62"/>
      <x v="28"/>
    </i>
    <i r="1">
      <x v="54"/>
      <x v="31"/>
    </i>
    <i>
      <x v="119"/>
      <x v="29"/>
      <x v="16"/>
    </i>
    <i r="1">
      <x v="39"/>
      <x v="7"/>
    </i>
    <i r="1">
      <x v="20"/>
      <x v="19"/>
    </i>
    <i r="1">
      <x v="28"/>
      <x v="9"/>
    </i>
    <i>
      <x v="120"/>
      <x v="38"/>
      <x v="21"/>
    </i>
    <i r="1">
      <x v="62"/>
      <x v="28"/>
    </i>
    <i r="1">
      <x v="14"/>
      <x v="14"/>
    </i>
    <i r="1">
      <x v="41"/>
      <x v="22"/>
    </i>
    <i>
      <x v="121"/>
      <x v="56"/>
      <x v="34"/>
    </i>
    <i r="1">
      <x v="27"/>
      <x v="2"/>
    </i>
    <i r="1">
      <x v="109"/>
      <x v="32"/>
    </i>
    <i>
      <x v="122"/>
      <x v="56"/>
      <x v="34"/>
    </i>
    <i r="1">
      <x v="27"/>
      <x v="2"/>
    </i>
    <i r="1">
      <x v="109"/>
      <x v="32"/>
    </i>
    <i>
      <x v="123"/>
      <x v="43"/>
      <x v="10"/>
    </i>
    <i r="1">
      <x v="25"/>
      <x v="18"/>
    </i>
    <i r="1">
      <x v="46"/>
      <x v="27"/>
    </i>
    <i r="1">
      <x v="111"/>
      <x v="20"/>
    </i>
    <i>
      <x v="124"/>
      <x v="32"/>
      <x v="25"/>
    </i>
    <i r="1">
      <x v="17"/>
      <x v="17"/>
    </i>
    <i r="1">
      <x v="33"/>
      <x v="12"/>
    </i>
    <i r="1">
      <x v="34"/>
      <x v="4"/>
    </i>
    <i>
      <x v="125"/>
      <x v="43"/>
      <x v="10"/>
    </i>
    <i r="1">
      <x v="57"/>
      <x v="29"/>
    </i>
    <i r="1">
      <x v="34"/>
      <x v="4"/>
    </i>
  </rowItems>
  <colFields count="1">
    <field x="-2"/>
  </colFields>
  <colItems count="2">
    <i>
      <x/>
    </i>
    <i i="1">
      <x v="1"/>
    </i>
  </colItems>
  <dataFields count="2">
    <dataField name="Start tijd" fld="2" subtotal="count" baseField="0" baseItem="0"/>
    <dataField name="Eind tijd" fld="3" subtotal="count" baseField="0" baseItem="0"/>
  </dataFields>
  <formats count="9">
    <format dxfId="12">
      <pivotArea outline="0" collapsedLevelsAreSubtotals="1" fieldPosition="0"/>
    </format>
    <format dxfId="11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0">
      <pivotArea field="4" type="button" dataOnly="0" labelOnly="1" outline="0" axis="axisRow" fieldPosition="2"/>
    </format>
    <format dxfId="9">
      <pivotArea dataOnly="0" labelOnly="1" grandRow="1" outline="0" fieldPosition="0"/>
    </format>
    <format dxfId="8">
      <pivotArea field="1" type="button" dataOnly="0" labelOnly="1" outline="0" axis="axisRow" fieldPosition="1"/>
    </format>
    <format dxfId="7">
      <pivotArea field="4" type="button" dataOnly="0" labelOnly="1" outline="0" axis="axisRow" fieldPosition="2"/>
    </format>
    <format dxfId="6">
      <pivotArea dataOnly="0" labelOnly="1" grandRow="1" outline="0" fieldPosition="0"/>
    </format>
    <format dxfId="5">
      <pivotArea dataOnly="0" labelOnly="1" outline="0" fieldPosition="0">
        <references count="1">
          <reference field="4" count="0"/>
        </references>
      </pivotArea>
    </format>
    <format dxfId="4">
      <pivotArea dataOnly="0" labelOnly="1" outline="0" fieldPosition="0">
        <references count="1">
          <reference field="1" count="0"/>
        </references>
      </pivotArea>
    </format>
  </formats>
  <pivotHierarchies count="38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 caption="Naam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 caption="Start tijd"/>
    <pivotHierarchy dragToRow="0" dragToCol="0" dragToPage="0" dragToData="1" caption="Eind tijd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Light16" showRowHeaders="1" showColHeaders="1" showRowStripes="0" showColStripes="0" showLastColumn="1"/>
  <rowHierarchiesUsage count="3">
    <rowHierarchyUsage hierarchyUsage="18"/>
    <rowHierarchyUsage hierarchyUsage="14"/>
    <rowHierarchyUsage hierarchyUsage="13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tPlanningPP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tPlanningPP" backgroundRefresh="0" connectionId="1" xr16:uid="{00000000-0016-0000-0400-000000000000}" autoFormatId="16" applyNumberFormats="0" applyBorderFormats="0" applyFontFormats="0" applyPatternFormats="0" applyAlignmentFormats="0" applyWidthHeightFormats="0">
  <queryTableRefresh nextId="10">
    <queryTableFields count="9">
      <queryTableField id="1" name="Week" tableColumnId="1"/>
      <queryTableField id="2" name="Datum" tableColumnId="2"/>
      <queryTableField id="3" name="Starttijd" tableColumnId="3"/>
      <queryTableField id="4" name="Eindtijd" tableColumnId="4"/>
      <queryTableField id="5" name="Attribute" tableColumnId="5"/>
      <queryTableField id="6" name="Value" tableColumnId="6"/>
      <queryTableField id="7" name="Dag" tableColumnId="7"/>
      <queryTableField id="8" name="KeyStart" tableColumnId="8"/>
      <queryTableField id="9" name="KeyEind" tableColumnId="9"/>
    </queryTableFields>
  </queryTableRefresh>
  <extLst>
    <ext xmlns:x15="http://schemas.microsoft.com/office/spreadsheetml/2010/11/main" uri="{883FBD77-0823-4a55-B5E3-86C4891E6966}">
      <x15:queryTable sourceDataName="Query - tPlanningPP"/>
    </ext>
  </extLst>
</queryTable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F3AFC9F-343C-4C14-9299-B472417D4115}" name="Table1" displayName="Table1" ref="A1:K257" totalsRowShown="0" headerRowDxfId="19">
  <tableColumns count="11">
    <tableColumn id="8" xr3:uid="{DBFD0D0A-BBF2-429B-A2B3-A6C953CE1F67}" name="Week" dataDxfId="18">
      <calculatedColumnFormula>WEEKNUM(Table1[[#This Row],[Datum]],21)</calculatedColumnFormula>
    </tableColumn>
    <tableColumn id="1" xr3:uid="{1D57CD7F-CCC1-4E81-8982-F37EB6C6EF5B}" name="Datum" dataDxfId="17"/>
    <tableColumn id="11" xr3:uid="{F2E846D7-C75F-4479-AE0B-3C1609DFE8F8}" name="Opmerking" dataDxfId="16"/>
    <tableColumn id="6" xr3:uid="{003FAA9E-C71C-4544-91F4-699529F64EB4}" name="Starttijd" dataDxfId="15"/>
    <tableColumn id="7" xr3:uid="{7FC02391-4B61-42CE-A8B4-5F3FE9FEA58C}" name="Eindtijd" dataDxfId="14"/>
    <tableColumn id="2" xr3:uid="{7E96B19A-C7A6-41EA-8969-58D5B40EEDD0}" name="Vrijwilliger 1"/>
    <tableColumn id="3" xr3:uid="{EFF32A76-2269-4940-B4A4-168C9813C0CD}" name="Vrijwilliger 2"/>
    <tableColumn id="4" xr3:uid="{868F2A4B-B51E-4EE7-BC41-312BE1C4E876}" name="Vrijwilliger 3"/>
    <tableColumn id="5" xr3:uid="{74441488-4483-4275-97F1-E2BEEA9766BD}" name="Vrijwilliger 4"/>
    <tableColumn id="9" xr3:uid="{CB4CFC05-FD74-458B-9149-245CF8BDE44A}" name="Vr 5"/>
    <tableColumn id="10" xr3:uid="{BCB5B163-34DF-4A70-BDD9-220F30F1A3B2}" name="Wedstrijd Enter 1" dataDxfId="13"/>
  </tableColumns>
  <tableStyleInfo name="TableStyleLight2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DCF7629-9E85-44AA-85F1-49140F35FD19}" name="Table_tPlanningPP" displayName="Table_tPlanningPP" ref="A1:I446" tableType="queryTable" totalsRowShown="0">
  <autoFilter ref="A1:I446" xr:uid="{BDCF7629-9E85-44AA-85F1-49140F35FD19}"/>
  <tableColumns count="9">
    <tableColumn id="1" xr3:uid="{B7385491-4B49-444C-B50C-C42230F3BB1C}" uniqueName="1" name="Week" queryTableFieldId="1"/>
    <tableColumn id="2" xr3:uid="{CB0F7BD1-2A50-48C2-A206-C97F261A058B}" uniqueName="2" name="Datum" queryTableFieldId="2" dataDxfId="3"/>
    <tableColumn id="3" xr3:uid="{6D4EBCBB-C208-4C99-97B1-9AA9C266E381}" uniqueName="3" name="Starttijd" queryTableFieldId="3" dataDxfId="2"/>
    <tableColumn id="4" xr3:uid="{673CA651-3723-4DFD-B25D-B4C9DBBC07F3}" uniqueName="4" name="Eindtijd" queryTableFieldId="4" dataDxfId="1"/>
    <tableColumn id="5" xr3:uid="{FACDE104-83C1-4215-BA92-A429BA050F14}" uniqueName="5" name="Attribute" queryTableFieldId="5"/>
    <tableColumn id="6" xr3:uid="{F9C0E179-9A2D-4C81-8D3F-ED0FAED7C078}" uniqueName="6" name="Value" queryTableFieldId="6"/>
    <tableColumn id="7" xr3:uid="{FE72E00A-2F41-4567-A55E-7CF9040EE7CC}" uniqueName="7" name="Dag" queryTableFieldId="7"/>
    <tableColumn id="8" xr3:uid="{4C3AFDBD-8D27-4B3B-8393-0D012578EFDF}" uniqueName="8" name="KeyStart" queryTableFieldId="8"/>
    <tableColumn id="9" xr3:uid="{C548305B-D4DF-48D1-8FAB-864801AD079F}" uniqueName="9" name="KeyEind" queryTableFieldId="9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67"/>
  <sheetViews>
    <sheetView workbookViewId="0">
      <pane ySplit="3" topLeftCell="A4" activePane="bottomLeft" state="frozen"/>
      <selection pane="bottomLeft" activeCell="F19" sqref="F19"/>
    </sheetView>
  </sheetViews>
  <sheetFormatPr defaultColWidth="9.33203125" defaultRowHeight="13.8" x14ac:dyDescent="0.3"/>
  <cols>
    <col min="1" max="1" width="14.21875" style="26" customWidth="1"/>
    <col min="2" max="2" width="10.21875" style="26" bestFit="1" customWidth="1"/>
    <col min="3" max="3" width="17.21875" style="26" customWidth="1"/>
    <col min="4" max="4" width="27.5546875" style="26" customWidth="1"/>
    <col min="5" max="5" width="27" style="26" customWidth="1"/>
    <col min="6" max="6" width="25.5546875" style="26" customWidth="1"/>
    <col min="7" max="7" width="17.77734375" style="23" customWidth="1"/>
    <col min="8" max="16384" width="9.33203125" style="19"/>
  </cols>
  <sheetData>
    <row r="1" spans="1:13" s="3" customFormat="1" ht="21" customHeight="1" x14ac:dyDescent="0.25">
      <c r="A1" s="33"/>
      <c r="B1" s="34" t="s">
        <v>181</v>
      </c>
      <c r="C1" s="35"/>
      <c r="D1" s="36"/>
      <c r="E1" s="37"/>
      <c r="F1" s="38"/>
      <c r="G1" s="1"/>
      <c r="H1" s="2"/>
      <c r="J1" s="2"/>
    </row>
    <row r="2" spans="1:13" s="3" customFormat="1" x14ac:dyDescent="0.25">
      <c r="A2" s="6" t="s">
        <v>0</v>
      </c>
      <c r="B2" s="7"/>
      <c r="C2" s="7" t="s">
        <v>1</v>
      </c>
      <c r="D2" s="4" t="s">
        <v>2</v>
      </c>
      <c r="E2" s="8" t="s">
        <v>3</v>
      </c>
      <c r="F2" s="7" t="s">
        <v>4</v>
      </c>
      <c r="G2" s="5"/>
      <c r="H2" s="2"/>
      <c r="J2" s="2"/>
    </row>
    <row r="3" spans="1:13" s="3" customFormat="1" x14ac:dyDescent="0.25">
      <c r="A3" s="6" t="s">
        <v>5</v>
      </c>
      <c r="B3" s="7"/>
      <c r="C3" s="7"/>
      <c r="D3" s="4" t="s">
        <v>6</v>
      </c>
      <c r="E3" s="8"/>
      <c r="F3" s="7"/>
      <c r="G3" s="5"/>
      <c r="H3" s="2"/>
      <c r="J3" s="2"/>
    </row>
    <row r="4" spans="1:13" s="3" customFormat="1" x14ac:dyDescent="0.3">
      <c r="A4" s="9" t="s">
        <v>7</v>
      </c>
      <c r="B4" s="9" t="s">
        <v>8</v>
      </c>
      <c r="C4" s="9" t="s">
        <v>9</v>
      </c>
      <c r="D4" s="9" t="s">
        <v>10</v>
      </c>
      <c r="E4" s="9" t="s">
        <v>11</v>
      </c>
      <c r="F4" s="9" t="s">
        <v>12</v>
      </c>
      <c r="G4" s="10"/>
      <c r="H4" s="2"/>
      <c r="J4" s="2"/>
    </row>
    <row r="5" spans="1:13" s="13" customFormat="1" x14ac:dyDescent="0.3">
      <c r="A5" s="11">
        <v>44441</v>
      </c>
      <c r="B5" s="11">
        <f>A5+1</f>
        <v>44442</v>
      </c>
      <c r="C5" s="11">
        <f>B5+1</f>
        <v>44443</v>
      </c>
      <c r="D5" s="11">
        <f>C5</f>
        <v>44443</v>
      </c>
      <c r="E5" s="11">
        <f>D5+1</f>
        <v>44444</v>
      </c>
      <c r="F5" s="11">
        <f>E5</f>
        <v>44444</v>
      </c>
      <c r="G5" s="10"/>
      <c r="H5" s="12"/>
      <c r="L5" s="3"/>
      <c r="M5" s="14"/>
    </row>
    <row r="6" spans="1:13" s="3" customFormat="1" x14ac:dyDescent="0.3">
      <c r="A6" s="15" t="s">
        <v>16</v>
      </c>
      <c r="B6" s="16"/>
      <c r="C6" s="21" t="s">
        <v>122</v>
      </c>
      <c r="D6" s="15" t="s">
        <v>128</v>
      </c>
      <c r="E6" s="15" t="s">
        <v>29</v>
      </c>
      <c r="F6" s="15" t="s">
        <v>16</v>
      </c>
      <c r="G6" s="10"/>
      <c r="H6" s="2"/>
      <c r="M6" s="14"/>
    </row>
    <row r="7" spans="1:13" s="3" customFormat="1" x14ac:dyDescent="0.3">
      <c r="A7" s="15"/>
      <c r="B7" s="16"/>
      <c r="C7" s="15" t="s">
        <v>17</v>
      </c>
      <c r="D7" s="15" t="s">
        <v>18</v>
      </c>
      <c r="E7" s="15" t="s">
        <v>32</v>
      </c>
      <c r="F7" s="15"/>
      <c r="G7" s="10"/>
      <c r="H7" s="2"/>
      <c r="M7" s="14"/>
    </row>
    <row r="8" spans="1:13" s="3" customFormat="1" x14ac:dyDescent="0.3">
      <c r="A8" s="15"/>
      <c r="B8" s="16"/>
      <c r="C8" s="15" t="s">
        <v>92</v>
      </c>
      <c r="D8" s="15" t="s">
        <v>21</v>
      </c>
      <c r="E8" s="15" t="s">
        <v>84</v>
      </c>
      <c r="F8" s="15"/>
      <c r="G8" s="10"/>
      <c r="H8" s="2"/>
      <c r="M8" s="14"/>
    </row>
    <row r="9" spans="1:13" s="3" customFormat="1" x14ac:dyDescent="0.3">
      <c r="A9" s="15"/>
      <c r="B9" s="16"/>
      <c r="C9" s="15"/>
      <c r="D9" s="15" t="s">
        <v>34</v>
      </c>
      <c r="E9" s="15" t="s">
        <v>85</v>
      </c>
      <c r="F9" s="15"/>
      <c r="G9" s="10"/>
      <c r="H9" s="2"/>
      <c r="K9" s="29"/>
      <c r="M9" s="14"/>
    </row>
    <row r="10" spans="1:13" s="13" customFormat="1" x14ac:dyDescent="0.3">
      <c r="A10" s="11">
        <f>A5+7</f>
        <v>44448</v>
      </c>
      <c r="B10" s="11">
        <f>A10+1</f>
        <v>44449</v>
      </c>
      <c r="C10" s="11">
        <f>B10+1</f>
        <v>44450</v>
      </c>
      <c r="D10" s="11">
        <f>C10</f>
        <v>44450</v>
      </c>
      <c r="E10" s="11">
        <f>D10+1</f>
        <v>44451</v>
      </c>
      <c r="F10" s="11">
        <f>E10</f>
        <v>44451</v>
      </c>
      <c r="G10" s="10" t="s">
        <v>159</v>
      </c>
      <c r="H10" s="12"/>
      <c r="K10" s="29"/>
      <c r="L10" s="3"/>
      <c r="M10" s="14"/>
    </row>
    <row r="11" spans="1:13" s="3" customFormat="1" x14ac:dyDescent="0.3">
      <c r="A11" s="15" t="s">
        <v>145</v>
      </c>
      <c r="B11" s="16"/>
      <c r="C11" s="15" t="s">
        <v>46</v>
      </c>
      <c r="D11" s="15" t="s">
        <v>25</v>
      </c>
      <c r="E11" s="15" t="s">
        <v>14</v>
      </c>
      <c r="F11" s="15" t="s">
        <v>20</v>
      </c>
      <c r="G11" s="10"/>
      <c r="H11" s="2"/>
      <c r="K11" s="29"/>
      <c r="M11" s="14"/>
    </row>
    <row r="12" spans="1:13" s="3" customFormat="1" x14ac:dyDescent="0.3">
      <c r="A12" s="15"/>
      <c r="B12" s="16"/>
      <c r="C12" s="15" t="s">
        <v>49</v>
      </c>
      <c r="D12" s="15" t="s">
        <v>74</v>
      </c>
      <c r="E12" s="15" t="s">
        <v>19</v>
      </c>
      <c r="F12" s="15" t="s">
        <v>48</v>
      </c>
      <c r="G12" s="10"/>
      <c r="H12" s="2"/>
      <c r="K12" s="29"/>
      <c r="M12" s="14"/>
    </row>
    <row r="13" spans="1:13" s="3" customFormat="1" x14ac:dyDescent="0.3">
      <c r="A13" s="15"/>
      <c r="B13" s="16"/>
      <c r="C13" s="15"/>
      <c r="D13" s="15" t="s">
        <v>21</v>
      </c>
      <c r="E13" s="15" t="s">
        <v>25</v>
      </c>
      <c r="F13" s="15"/>
      <c r="G13" s="10"/>
      <c r="H13" s="2"/>
      <c r="M13" s="14"/>
    </row>
    <row r="14" spans="1:13" s="3" customFormat="1" x14ac:dyDescent="0.3">
      <c r="A14" s="15"/>
      <c r="B14" s="16"/>
      <c r="C14" s="15"/>
      <c r="D14" s="15" t="s">
        <v>24</v>
      </c>
      <c r="E14" s="15" t="s">
        <v>22</v>
      </c>
      <c r="F14" s="15"/>
      <c r="G14" s="10"/>
      <c r="H14" s="2"/>
      <c r="M14" s="14"/>
    </row>
    <row r="15" spans="1:13" s="13" customFormat="1" x14ac:dyDescent="0.3">
      <c r="A15" s="11">
        <f>A10+7</f>
        <v>44455</v>
      </c>
      <c r="B15" s="11">
        <f>A15+1</f>
        <v>44456</v>
      </c>
      <c r="C15" s="11">
        <f>B15+1</f>
        <v>44457</v>
      </c>
      <c r="D15" s="11">
        <f>C15</f>
        <v>44457</v>
      </c>
      <c r="E15" s="11">
        <f>D15+1</f>
        <v>44458</v>
      </c>
      <c r="F15" s="11">
        <f>E15</f>
        <v>44458</v>
      </c>
      <c r="G15" s="10" t="s">
        <v>160</v>
      </c>
      <c r="H15" s="12"/>
      <c r="L15" s="3"/>
      <c r="M15" s="14"/>
    </row>
    <row r="16" spans="1:13" s="3" customFormat="1" x14ac:dyDescent="0.3">
      <c r="A16" s="15" t="s">
        <v>161</v>
      </c>
      <c r="B16" s="16"/>
      <c r="C16" s="15" t="s">
        <v>38</v>
      </c>
      <c r="D16" s="15" t="s">
        <v>39</v>
      </c>
      <c r="E16" s="15" t="s">
        <v>40</v>
      </c>
      <c r="F16" s="15" t="s">
        <v>23</v>
      </c>
      <c r="G16" s="10"/>
      <c r="H16" s="2"/>
      <c r="M16" s="14"/>
    </row>
    <row r="17" spans="1:10" s="3" customFormat="1" x14ac:dyDescent="0.3">
      <c r="A17" s="15"/>
      <c r="B17" s="16"/>
      <c r="C17" s="15" t="s">
        <v>41</v>
      </c>
      <c r="D17" s="15" t="s">
        <v>42</v>
      </c>
      <c r="E17" s="15" t="s">
        <v>43</v>
      </c>
      <c r="F17" s="15" t="s">
        <v>48</v>
      </c>
      <c r="G17" s="10"/>
      <c r="H17" s="2"/>
      <c r="J17" s="2"/>
    </row>
    <row r="18" spans="1:10" s="3" customFormat="1" x14ac:dyDescent="0.3">
      <c r="A18" s="15"/>
      <c r="B18" s="16"/>
      <c r="C18" s="15"/>
      <c r="D18" s="15" t="s">
        <v>130</v>
      </c>
      <c r="E18" s="15" t="s">
        <v>25</v>
      </c>
      <c r="F18" s="15"/>
      <c r="G18" s="10"/>
      <c r="H18" s="2"/>
      <c r="J18" s="2"/>
    </row>
    <row r="19" spans="1:10" s="3" customFormat="1" x14ac:dyDescent="0.3">
      <c r="A19" s="15"/>
      <c r="B19" s="16"/>
      <c r="C19" s="15"/>
      <c r="D19" s="15"/>
      <c r="E19" s="15" t="s">
        <v>44</v>
      </c>
      <c r="F19" s="15"/>
      <c r="G19" s="10"/>
      <c r="H19" s="2"/>
      <c r="J19" s="2"/>
    </row>
    <row r="20" spans="1:10" s="3" customFormat="1" x14ac:dyDescent="0.3">
      <c r="A20" s="15"/>
      <c r="B20" s="16"/>
      <c r="C20" s="15"/>
      <c r="D20" s="15"/>
      <c r="F20" s="15"/>
      <c r="G20" s="10"/>
      <c r="H20" s="2"/>
      <c r="J20" s="2"/>
    </row>
    <row r="21" spans="1:10" hidden="1" x14ac:dyDescent="0.3">
      <c r="A21" s="15"/>
      <c r="B21" s="15"/>
      <c r="C21" s="15" t="s">
        <v>1</v>
      </c>
      <c r="D21" s="15" t="s">
        <v>2</v>
      </c>
      <c r="E21" s="15" t="s">
        <v>3</v>
      </c>
      <c r="F21" s="15" t="s">
        <v>4</v>
      </c>
      <c r="G21" s="10"/>
      <c r="H21" s="18"/>
      <c r="J21" s="18"/>
    </row>
    <row r="22" spans="1:10" hidden="1" x14ac:dyDescent="0.3">
      <c r="A22" s="15"/>
      <c r="B22" s="15"/>
      <c r="C22" s="15"/>
      <c r="D22" s="15" t="s">
        <v>6</v>
      </c>
      <c r="E22" s="15"/>
      <c r="F22" s="15"/>
      <c r="G22" s="10"/>
      <c r="H22" s="18"/>
      <c r="J22" s="18"/>
    </row>
    <row r="23" spans="1:10" x14ac:dyDescent="0.3">
      <c r="A23" s="9" t="s">
        <v>7</v>
      </c>
      <c r="B23" s="9" t="s">
        <v>8</v>
      </c>
      <c r="C23" s="9" t="s">
        <v>9</v>
      </c>
      <c r="D23" s="9" t="s">
        <v>10</v>
      </c>
      <c r="E23" s="9" t="s">
        <v>11</v>
      </c>
      <c r="F23" s="9" t="s">
        <v>12</v>
      </c>
      <c r="G23" s="10"/>
      <c r="H23" s="18"/>
      <c r="J23" s="18"/>
    </row>
    <row r="24" spans="1:10" x14ac:dyDescent="0.3">
      <c r="A24" s="11">
        <f>A15+7</f>
        <v>44462</v>
      </c>
      <c r="B24" s="11">
        <f>A24+1</f>
        <v>44463</v>
      </c>
      <c r="C24" s="11">
        <v>44464</v>
      </c>
      <c r="D24" s="11">
        <v>44464</v>
      </c>
      <c r="E24" s="11">
        <v>44465</v>
      </c>
      <c r="F24" s="11">
        <v>44465</v>
      </c>
      <c r="G24" s="10" t="s">
        <v>149</v>
      </c>
      <c r="H24" s="18"/>
      <c r="J24" s="18"/>
    </row>
    <row r="25" spans="1:10" x14ac:dyDescent="0.3">
      <c r="A25" s="15" t="s">
        <v>13</v>
      </c>
      <c r="B25" s="16"/>
      <c r="C25" s="15" t="s">
        <v>28</v>
      </c>
      <c r="D25" s="15" t="s">
        <v>47</v>
      </c>
      <c r="E25" s="15" t="s">
        <v>55</v>
      </c>
      <c r="F25" s="15" t="s">
        <v>48</v>
      </c>
      <c r="G25" s="10"/>
      <c r="H25" s="18"/>
      <c r="J25" s="18"/>
    </row>
    <row r="26" spans="1:10" x14ac:dyDescent="0.3">
      <c r="A26" s="15"/>
      <c r="B26" s="16"/>
      <c r="C26" s="15" t="s">
        <v>31</v>
      </c>
      <c r="D26" s="15" t="s">
        <v>50</v>
      </c>
      <c r="E26" s="15" t="s">
        <v>51</v>
      </c>
      <c r="F26" s="15" t="s">
        <v>26</v>
      </c>
      <c r="G26" s="10"/>
      <c r="H26" s="18"/>
      <c r="J26" s="18"/>
    </row>
    <row r="27" spans="1:10" x14ac:dyDescent="0.3">
      <c r="A27" s="15"/>
      <c r="B27" s="16"/>
      <c r="C27" s="27"/>
      <c r="D27" s="15" t="s">
        <v>52</v>
      </c>
      <c r="E27" s="15" t="s">
        <v>53</v>
      </c>
      <c r="F27" s="15"/>
      <c r="G27" s="10"/>
      <c r="H27" s="18"/>
      <c r="J27" s="18"/>
    </row>
    <row r="28" spans="1:10" x14ac:dyDescent="0.3">
      <c r="A28" s="15"/>
      <c r="B28" s="16"/>
      <c r="D28" s="15" t="s">
        <v>76</v>
      </c>
      <c r="E28" s="15" t="s">
        <v>54</v>
      </c>
      <c r="F28" s="15"/>
      <c r="G28" s="10"/>
      <c r="H28" s="18"/>
      <c r="J28" s="18"/>
    </row>
    <row r="29" spans="1:10" x14ac:dyDescent="0.3">
      <c r="A29" s="15"/>
      <c r="B29" s="16"/>
      <c r="C29" s="15"/>
      <c r="D29" s="15"/>
      <c r="F29" s="15"/>
      <c r="G29" s="10"/>
      <c r="H29" s="18"/>
      <c r="J29" s="18"/>
    </row>
    <row r="30" spans="1:10" x14ac:dyDescent="0.3">
      <c r="A30" s="11">
        <f>A24+7</f>
        <v>44469</v>
      </c>
      <c r="B30" s="11">
        <f>A30+1</f>
        <v>44470</v>
      </c>
      <c r="C30" s="11">
        <v>44471</v>
      </c>
      <c r="D30" s="11">
        <v>44471</v>
      </c>
      <c r="E30" s="11">
        <v>44472</v>
      </c>
      <c r="F30" s="11">
        <v>44472</v>
      </c>
      <c r="G30" s="10" t="s">
        <v>63</v>
      </c>
      <c r="H30" s="18"/>
      <c r="J30" s="18"/>
    </row>
    <row r="31" spans="1:10" x14ac:dyDescent="0.3">
      <c r="A31" s="15" t="s">
        <v>20</v>
      </c>
      <c r="B31" s="16"/>
      <c r="C31" s="15" t="s">
        <v>56</v>
      </c>
      <c r="D31" s="15" t="s">
        <v>57</v>
      </c>
      <c r="E31" s="15" t="s">
        <v>42</v>
      </c>
      <c r="F31" s="15" t="s">
        <v>27</v>
      </c>
      <c r="G31" s="10"/>
      <c r="H31" s="18"/>
      <c r="J31" s="18"/>
    </row>
    <row r="32" spans="1:10" x14ac:dyDescent="0.3">
      <c r="A32" s="15"/>
      <c r="B32" s="16"/>
      <c r="C32" s="15" t="s">
        <v>58</v>
      </c>
      <c r="D32" s="15" t="s">
        <v>118</v>
      </c>
      <c r="E32" s="15" t="s">
        <v>59</v>
      </c>
      <c r="F32" s="15"/>
      <c r="G32" s="10"/>
      <c r="H32" s="18"/>
      <c r="J32" s="18"/>
    </row>
    <row r="33" spans="1:10" x14ac:dyDescent="0.3">
      <c r="A33" s="15"/>
      <c r="B33" s="16"/>
      <c r="C33" s="15"/>
      <c r="D33" s="15" t="s">
        <v>121</v>
      </c>
      <c r="E33" s="15" t="s">
        <v>61</v>
      </c>
      <c r="F33" s="15"/>
      <c r="G33" s="10"/>
      <c r="H33" s="18"/>
      <c r="J33" s="18"/>
    </row>
    <row r="34" spans="1:10" x14ac:dyDescent="0.3">
      <c r="A34" s="15"/>
      <c r="B34" s="16"/>
      <c r="C34" s="15"/>
      <c r="D34" s="15"/>
      <c r="E34" s="15" t="s">
        <v>62</v>
      </c>
      <c r="F34" s="15"/>
      <c r="G34" s="10"/>
      <c r="H34" s="18"/>
      <c r="J34" s="18"/>
    </row>
    <row r="35" spans="1:10" x14ac:dyDescent="0.3">
      <c r="A35" s="11">
        <f>A30+7</f>
        <v>44476</v>
      </c>
      <c r="B35" s="11">
        <f>A35+1</f>
        <v>44477</v>
      </c>
      <c r="C35" s="11">
        <v>44478</v>
      </c>
      <c r="D35" s="11">
        <v>44478</v>
      </c>
      <c r="E35" s="11">
        <v>44479</v>
      </c>
      <c r="F35" s="11">
        <v>44479</v>
      </c>
      <c r="G35" s="10" t="s">
        <v>106</v>
      </c>
      <c r="H35" s="18"/>
      <c r="J35" s="18"/>
    </row>
    <row r="36" spans="1:10" x14ac:dyDescent="0.3">
      <c r="A36" s="15" t="s">
        <v>23</v>
      </c>
      <c r="B36" s="20">
        <f>A35+7</f>
        <v>44483</v>
      </c>
      <c r="C36" s="15" t="s">
        <v>64</v>
      </c>
      <c r="D36" s="15" t="s">
        <v>82</v>
      </c>
      <c r="E36" s="15" t="s">
        <v>66</v>
      </c>
      <c r="F36" s="15" t="s">
        <v>30</v>
      </c>
      <c r="G36" s="10"/>
      <c r="H36" s="18"/>
      <c r="J36" s="18"/>
    </row>
    <row r="37" spans="1:10" x14ac:dyDescent="0.3">
      <c r="A37" s="15"/>
      <c r="B37" s="16"/>
      <c r="C37" s="15" t="s">
        <v>67</v>
      </c>
      <c r="D37" s="15" t="s">
        <v>83</v>
      </c>
      <c r="E37" s="15" t="s">
        <v>69</v>
      </c>
      <c r="F37" s="15"/>
      <c r="G37" s="10"/>
      <c r="H37" s="18"/>
      <c r="J37" s="18"/>
    </row>
    <row r="38" spans="1:10" x14ac:dyDescent="0.3">
      <c r="A38" s="15"/>
      <c r="B38" s="16"/>
      <c r="C38" s="15"/>
      <c r="D38" s="15" t="s">
        <v>25</v>
      </c>
      <c r="E38" s="15" t="s">
        <v>70</v>
      </c>
      <c r="F38" s="15"/>
      <c r="G38" s="10"/>
      <c r="H38" s="18"/>
      <c r="J38" s="18"/>
    </row>
    <row r="39" spans="1:10" x14ac:dyDescent="0.3">
      <c r="A39" s="15"/>
      <c r="B39" s="16"/>
      <c r="C39" s="15"/>
      <c r="D39" s="15" t="s">
        <v>71</v>
      </c>
      <c r="E39" s="15" t="s">
        <v>72</v>
      </c>
      <c r="F39" s="15"/>
      <c r="G39" s="10"/>
      <c r="H39" s="18"/>
      <c r="J39" s="18"/>
    </row>
    <row r="40" spans="1:10" x14ac:dyDescent="0.3">
      <c r="A40" s="15"/>
      <c r="B40" s="16"/>
      <c r="C40" s="15"/>
      <c r="D40" s="15"/>
      <c r="E40" s="15"/>
      <c r="F40" s="15"/>
      <c r="G40" s="10"/>
      <c r="H40" s="18"/>
      <c r="J40" s="18"/>
    </row>
    <row r="41" spans="1:10" x14ac:dyDescent="0.3">
      <c r="A41" s="15"/>
      <c r="B41" s="16"/>
      <c r="C41" s="15"/>
      <c r="D41" s="15"/>
      <c r="E41" s="15"/>
      <c r="F41" s="15"/>
      <c r="G41" s="10"/>
      <c r="H41" s="18"/>
      <c r="J41" s="18"/>
    </row>
    <row r="42" spans="1:10" x14ac:dyDescent="0.3">
      <c r="A42" s="15"/>
      <c r="B42" s="16"/>
      <c r="C42" s="15"/>
      <c r="D42" s="15"/>
      <c r="E42" s="15"/>
      <c r="F42" s="15"/>
      <c r="G42" s="10"/>
      <c r="H42" s="18"/>
      <c r="J42" s="18"/>
    </row>
    <row r="43" spans="1:10" x14ac:dyDescent="0.3">
      <c r="A43" s="9" t="s">
        <v>7</v>
      </c>
      <c r="B43" s="9" t="s">
        <v>8</v>
      </c>
      <c r="C43" s="9" t="s">
        <v>9</v>
      </c>
      <c r="D43" s="9" t="s">
        <v>10</v>
      </c>
      <c r="E43" s="9" t="s">
        <v>11</v>
      </c>
      <c r="F43" s="9" t="s">
        <v>12</v>
      </c>
      <c r="G43" s="10"/>
      <c r="H43" s="18"/>
      <c r="J43" s="18"/>
    </row>
    <row r="44" spans="1:10" x14ac:dyDescent="0.3">
      <c r="A44" s="11">
        <f>A35+7</f>
        <v>44483</v>
      </c>
      <c r="B44" s="11">
        <f>A44+1</f>
        <v>44484</v>
      </c>
      <c r="C44" s="11">
        <v>44485</v>
      </c>
      <c r="D44" s="11">
        <v>44485</v>
      </c>
      <c r="E44" s="11">
        <v>44486</v>
      </c>
      <c r="F44" s="11">
        <v>44486</v>
      </c>
      <c r="G44" s="10" t="s">
        <v>98</v>
      </c>
      <c r="H44" s="18"/>
      <c r="J44" s="18"/>
    </row>
    <row r="45" spans="1:10" ht="15" customHeight="1" x14ac:dyDescent="0.3">
      <c r="A45" s="15" t="s">
        <v>27</v>
      </c>
      <c r="B45" s="16"/>
      <c r="C45" s="15" t="s">
        <v>107</v>
      </c>
      <c r="D45" s="15" t="s">
        <v>25</v>
      </c>
      <c r="E45" s="15" t="s">
        <v>73</v>
      </c>
      <c r="F45" s="15" t="s">
        <v>48</v>
      </c>
      <c r="G45" s="10"/>
      <c r="H45" s="18"/>
      <c r="J45" s="18"/>
    </row>
    <row r="46" spans="1:10" ht="13.5" customHeight="1" x14ac:dyDescent="0.3">
      <c r="A46" s="15"/>
      <c r="B46" s="16"/>
      <c r="C46" s="15"/>
      <c r="D46" s="15" t="s">
        <v>74</v>
      </c>
      <c r="E46" s="15" t="s">
        <v>75</v>
      </c>
      <c r="F46" s="15" t="s">
        <v>33</v>
      </c>
      <c r="G46" s="10"/>
      <c r="H46" s="18"/>
      <c r="J46" s="18"/>
    </row>
    <row r="47" spans="1:10" x14ac:dyDescent="0.3">
      <c r="A47" s="15"/>
      <c r="B47" s="16"/>
      <c r="C47" s="15"/>
      <c r="D47" s="15" t="s">
        <v>76</v>
      </c>
      <c r="E47" s="15" t="s">
        <v>77</v>
      </c>
      <c r="F47" s="15"/>
      <c r="G47" s="10"/>
      <c r="H47" s="18"/>
      <c r="J47" s="18"/>
    </row>
    <row r="48" spans="1:10" x14ac:dyDescent="0.3">
      <c r="A48" s="15"/>
      <c r="B48" s="16"/>
      <c r="C48" s="15"/>
      <c r="D48" s="15" t="s">
        <v>78</v>
      </c>
      <c r="E48" s="15" t="s">
        <v>79</v>
      </c>
      <c r="F48" s="15"/>
      <c r="G48" s="10"/>
      <c r="H48" s="18"/>
      <c r="J48" s="18"/>
    </row>
    <row r="49" spans="1:10" hidden="1" x14ac:dyDescent="0.3">
      <c r="A49" s="15"/>
      <c r="B49" s="15"/>
      <c r="C49" s="15" t="s">
        <v>1</v>
      </c>
      <c r="D49" s="15" t="s">
        <v>2</v>
      </c>
      <c r="E49" s="15" t="s">
        <v>3</v>
      </c>
      <c r="F49" s="15" t="s">
        <v>4</v>
      </c>
      <c r="G49" s="10"/>
      <c r="H49" s="18"/>
      <c r="J49" s="18"/>
    </row>
    <row r="50" spans="1:10" hidden="1" x14ac:dyDescent="0.3">
      <c r="A50" s="15"/>
      <c r="B50" s="15"/>
      <c r="C50" s="15"/>
      <c r="D50" s="15" t="s">
        <v>6</v>
      </c>
      <c r="E50" s="15"/>
      <c r="F50" s="15"/>
      <c r="G50" s="10"/>
      <c r="H50" s="18"/>
      <c r="J50" s="18"/>
    </row>
    <row r="51" spans="1:10" x14ac:dyDescent="0.3">
      <c r="A51" s="11">
        <f>A44+7</f>
        <v>44490</v>
      </c>
      <c r="B51" s="11">
        <f>A51+1</f>
        <v>44491</v>
      </c>
      <c r="C51" s="11">
        <v>44492</v>
      </c>
      <c r="D51" s="11">
        <v>44492</v>
      </c>
      <c r="E51" s="11">
        <v>44493</v>
      </c>
      <c r="F51" s="11">
        <v>44493</v>
      </c>
      <c r="G51" s="10" t="s">
        <v>150</v>
      </c>
      <c r="H51" s="18"/>
      <c r="J51" s="18"/>
    </row>
    <row r="52" spans="1:10" ht="27.6" x14ac:dyDescent="0.3">
      <c r="A52" s="15" t="s">
        <v>146</v>
      </c>
      <c r="B52" s="16"/>
      <c r="C52" s="15" t="s">
        <v>134</v>
      </c>
      <c r="D52" s="15" t="s">
        <v>104</v>
      </c>
      <c r="E52" s="15" t="s">
        <v>14</v>
      </c>
      <c r="F52" s="15" t="s">
        <v>15</v>
      </c>
      <c r="G52" s="10"/>
      <c r="H52" s="18"/>
      <c r="J52" s="18"/>
    </row>
    <row r="53" spans="1:10" x14ac:dyDescent="0.3">
      <c r="A53" s="15"/>
      <c r="B53" s="16"/>
      <c r="C53" s="15"/>
      <c r="D53" s="15" t="s">
        <v>116</v>
      </c>
      <c r="E53" s="15" t="s">
        <v>19</v>
      </c>
      <c r="F53" s="15"/>
      <c r="G53" s="10"/>
      <c r="H53" s="18"/>
      <c r="J53" s="18"/>
    </row>
    <row r="54" spans="1:10" x14ac:dyDescent="0.3">
      <c r="A54" s="15"/>
      <c r="B54" s="16"/>
      <c r="C54" s="15"/>
      <c r="D54" s="15"/>
      <c r="E54" s="15" t="s">
        <v>22</v>
      </c>
      <c r="F54" s="15"/>
      <c r="G54" s="10"/>
      <c r="H54" s="18"/>
      <c r="J54" s="18"/>
    </row>
    <row r="55" spans="1:10" x14ac:dyDescent="0.3">
      <c r="A55" s="15"/>
      <c r="B55" s="16"/>
      <c r="C55" s="15"/>
      <c r="D55" s="15"/>
      <c r="E55" s="15" t="s">
        <v>25</v>
      </c>
      <c r="F55" s="15"/>
      <c r="G55" s="10"/>
      <c r="H55" s="18"/>
      <c r="J55" s="18"/>
    </row>
    <row r="56" spans="1:10" x14ac:dyDescent="0.3">
      <c r="A56" s="11">
        <f>A51+7</f>
        <v>44497</v>
      </c>
      <c r="B56" s="11">
        <f>A56+1</f>
        <v>44498</v>
      </c>
      <c r="C56" s="11">
        <v>44499</v>
      </c>
      <c r="D56" s="11">
        <v>44499</v>
      </c>
      <c r="E56" s="11">
        <v>44500</v>
      </c>
      <c r="F56" s="11">
        <v>44500</v>
      </c>
      <c r="G56" s="10" t="s">
        <v>109</v>
      </c>
      <c r="H56" s="18"/>
      <c r="J56" s="18"/>
    </row>
    <row r="57" spans="1:10" x14ac:dyDescent="0.3">
      <c r="A57" s="15" t="s">
        <v>45</v>
      </c>
      <c r="B57" s="16"/>
      <c r="C57" s="15" t="s">
        <v>99</v>
      </c>
      <c r="D57" s="15" t="s">
        <v>135</v>
      </c>
      <c r="E57" s="15" t="s">
        <v>40</v>
      </c>
      <c r="F57" s="15" t="s">
        <v>48</v>
      </c>
      <c r="G57" s="10"/>
      <c r="H57" s="18"/>
      <c r="J57" s="18"/>
    </row>
    <row r="58" spans="1:10" x14ac:dyDescent="0.3">
      <c r="A58" s="15"/>
      <c r="B58" s="16"/>
      <c r="C58" s="15" t="s">
        <v>80</v>
      </c>
      <c r="D58" s="15"/>
      <c r="E58" s="15" t="s">
        <v>43</v>
      </c>
      <c r="F58" s="15" t="s">
        <v>157</v>
      </c>
      <c r="G58" s="10"/>
      <c r="H58" s="18"/>
      <c r="J58" s="18"/>
    </row>
    <row r="59" spans="1:10" x14ac:dyDescent="0.3">
      <c r="A59" s="15"/>
      <c r="B59" s="16"/>
      <c r="C59" s="15"/>
      <c r="D59" s="15" t="s">
        <v>111</v>
      </c>
      <c r="E59" s="15" t="s">
        <v>25</v>
      </c>
      <c r="F59" s="15"/>
      <c r="G59" s="10"/>
      <c r="H59" s="18"/>
      <c r="J59" s="18"/>
    </row>
    <row r="60" spans="1:10" x14ac:dyDescent="0.3">
      <c r="A60" s="15"/>
      <c r="B60" s="16"/>
      <c r="C60" s="15"/>
      <c r="D60" s="15"/>
      <c r="E60" s="15" t="s">
        <v>44</v>
      </c>
      <c r="F60" s="15"/>
      <c r="G60" s="10"/>
      <c r="H60" s="18"/>
      <c r="J60" s="18"/>
    </row>
    <row r="61" spans="1:10" x14ac:dyDescent="0.3">
      <c r="A61" s="11">
        <f>A56+7</f>
        <v>44504</v>
      </c>
      <c r="B61" s="11">
        <f>A61+1</f>
        <v>44505</v>
      </c>
      <c r="C61" s="11">
        <v>44506</v>
      </c>
      <c r="D61" s="11">
        <v>44506</v>
      </c>
      <c r="E61" s="11">
        <v>44507</v>
      </c>
      <c r="F61" s="11">
        <v>44507</v>
      </c>
      <c r="G61" s="10" t="s">
        <v>151</v>
      </c>
      <c r="H61" s="18"/>
      <c r="J61" s="18"/>
    </row>
    <row r="62" spans="1:10" x14ac:dyDescent="0.3">
      <c r="A62" s="15" t="s">
        <v>145</v>
      </c>
      <c r="B62" s="16"/>
      <c r="C62" s="15" t="s">
        <v>123</v>
      </c>
      <c r="D62" s="15" t="s">
        <v>65</v>
      </c>
      <c r="E62" s="15" t="s">
        <v>183</v>
      </c>
      <c r="F62" s="15" t="s">
        <v>16</v>
      </c>
      <c r="G62" s="10"/>
      <c r="H62" s="18"/>
      <c r="J62" s="18"/>
    </row>
    <row r="63" spans="1:10" x14ac:dyDescent="0.3">
      <c r="A63" s="15"/>
      <c r="B63" s="16"/>
      <c r="C63" s="15"/>
      <c r="D63" s="15" t="s">
        <v>68</v>
      </c>
      <c r="E63" s="15" t="s">
        <v>101</v>
      </c>
      <c r="F63" s="15"/>
      <c r="G63" s="10"/>
      <c r="H63" s="18"/>
      <c r="J63" s="18"/>
    </row>
    <row r="64" spans="1:10" x14ac:dyDescent="0.3">
      <c r="A64" s="15"/>
      <c r="B64" s="16"/>
      <c r="C64" s="15"/>
      <c r="D64" s="15" t="s">
        <v>131</v>
      </c>
      <c r="E64" s="15" t="s">
        <v>35</v>
      </c>
      <c r="F64" s="15"/>
      <c r="G64" s="10"/>
      <c r="H64" s="18"/>
      <c r="J64" s="18"/>
    </row>
    <row r="65" spans="1:10" x14ac:dyDescent="0.3">
      <c r="A65" s="15"/>
      <c r="B65" s="16"/>
      <c r="C65" s="15"/>
      <c r="D65" s="15" t="s">
        <v>132</v>
      </c>
      <c r="E65" s="15" t="s">
        <v>182</v>
      </c>
      <c r="F65" s="15"/>
      <c r="G65" s="10"/>
      <c r="H65" s="18"/>
      <c r="J65" s="18"/>
    </row>
    <row r="66" spans="1:10" x14ac:dyDescent="0.3">
      <c r="A66" s="15"/>
      <c r="B66" s="16"/>
      <c r="C66" s="15"/>
      <c r="D66" s="15" t="s">
        <v>133</v>
      </c>
      <c r="E66" s="15"/>
      <c r="F66" s="15"/>
      <c r="G66" s="10"/>
      <c r="H66" s="18"/>
      <c r="J66" s="18"/>
    </row>
    <row r="67" spans="1:10" x14ac:dyDescent="0.3">
      <c r="A67" s="11">
        <f>A61+7</f>
        <v>44511</v>
      </c>
      <c r="B67" s="11">
        <f>A67+1</f>
        <v>44512</v>
      </c>
      <c r="C67" s="11">
        <v>44513</v>
      </c>
      <c r="D67" s="11">
        <v>44513</v>
      </c>
      <c r="E67" s="11">
        <v>44514</v>
      </c>
      <c r="F67" s="11">
        <v>44514</v>
      </c>
      <c r="G67" s="10"/>
      <c r="H67" s="18"/>
      <c r="J67" s="18"/>
    </row>
    <row r="68" spans="1:10" x14ac:dyDescent="0.3">
      <c r="A68" s="31" t="s">
        <v>13</v>
      </c>
      <c r="B68" s="16"/>
      <c r="C68" s="15" t="s">
        <v>86</v>
      </c>
      <c r="D68" s="15" t="s">
        <v>87</v>
      </c>
      <c r="E68" s="15" t="s">
        <v>55</v>
      </c>
      <c r="F68" s="15"/>
      <c r="G68" s="10"/>
      <c r="H68" s="18"/>
      <c r="J68" s="18"/>
    </row>
    <row r="69" spans="1:10" x14ac:dyDescent="0.3">
      <c r="A69" s="15"/>
      <c r="B69" s="16"/>
      <c r="C69" s="15" t="s">
        <v>178</v>
      </c>
      <c r="D69" s="15" t="s">
        <v>34</v>
      </c>
      <c r="E69" s="15" t="s">
        <v>51</v>
      </c>
      <c r="F69" s="15" t="s">
        <v>20</v>
      </c>
      <c r="G69" s="10"/>
      <c r="H69" s="18"/>
      <c r="J69" s="18"/>
    </row>
    <row r="70" spans="1:10" x14ac:dyDescent="0.3">
      <c r="A70" s="15"/>
      <c r="B70" s="16"/>
      <c r="C70" s="15"/>
      <c r="D70" s="15" t="s">
        <v>36</v>
      </c>
      <c r="E70" s="15" t="s">
        <v>88</v>
      </c>
      <c r="F70" s="15"/>
      <c r="G70" s="10"/>
      <c r="H70" s="18"/>
      <c r="J70" s="18"/>
    </row>
    <row r="71" spans="1:10" x14ac:dyDescent="0.3">
      <c r="A71" s="15"/>
      <c r="B71" s="16"/>
      <c r="C71" s="15"/>
      <c r="D71" s="15"/>
      <c r="E71" s="15" t="s">
        <v>54</v>
      </c>
      <c r="F71" s="15"/>
      <c r="G71" s="10"/>
      <c r="H71" s="18"/>
      <c r="J71" s="18"/>
    </row>
    <row r="72" spans="1:10" x14ac:dyDescent="0.3">
      <c r="A72" s="15"/>
      <c r="B72" s="15"/>
      <c r="C72" s="15"/>
      <c r="D72" s="15"/>
      <c r="E72" s="27"/>
      <c r="F72" s="15"/>
      <c r="G72" s="10"/>
      <c r="H72" s="18"/>
      <c r="J72" s="18"/>
    </row>
    <row r="73" spans="1:10" hidden="1" x14ac:dyDescent="0.3">
      <c r="A73" s="15"/>
      <c r="B73" s="15"/>
      <c r="C73" s="15" t="s">
        <v>1</v>
      </c>
      <c r="D73" s="15" t="s">
        <v>2</v>
      </c>
      <c r="E73" s="15" t="s">
        <v>3</v>
      </c>
      <c r="F73" s="15" t="s">
        <v>4</v>
      </c>
      <c r="G73" s="10"/>
      <c r="H73" s="18"/>
      <c r="J73" s="18"/>
    </row>
    <row r="74" spans="1:10" hidden="1" x14ac:dyDescent="0.3">
      <c r="A74" s="15"/>
      <c r="B74" s="15"/>
      <c r="C74" s="15"/>
      <c r="D74" s="15" t="s">
        <v>6</v>
      </c>
      <c r="E74" s="15"/>
      <c r="F74" s="15"/>
      <c r="G74" s="10"/>
      <c r="H74" s="18"/>
      <c r="J74" s="18"/>
    </row>
    <row r="75" spans="1:10" x14ac:dyDescent="0.3">
      <c r="A75" s="19"/>
      <c r="B75" s="19"/>
      <c r="C75" s="19"/>
      <c r="D75" s="19"/>
      <c r="E75" s="19"/>
      <c r="F75" s="19"/>
      <c r="G75" s="10"/>
      <c r="H75" s="18"/>
      <c r="J75" s="18"/>
    </row>
    <row r="76" spans="1:10" x14ac:dyDescent="0.3">
      <c r="A76" s="11">
        <f>A67+7</f>
        <v>44518</v>
      </c>
      <c r="B76" s="11">
        <f>A76+1</f>
        <v>44519</v>
      </c>
      <c r="C76" s="11">
        <v>44520</v>
      </c>
      <c r="D76" s="11">
        <v>44520</v>
      </c>
      <c r="E76" s="11">
        <v>44521</v>
      </c>
      <c r="F76" s="11">
        <v>44521</v>
      </c>
      <c r="G76" s="10" t="s">
        <v>152</v>
      </c>
      <c r="H76" s="18"/>
      <c r="J76" s="18"/>
    </row>
    <row r="77" spans="1:10" x14ac:dyDescent="0.3">
      <c r="A77" s="15" t="s">
        <v>16</v>
      </c>
      <c r="B77" s="16"/>
      <c r="C77" s="15" t="s">
        <v>89</v>
      </c>
      <c r="D77" s="15" t="s">
        <v>128</v>
      </c>
      <c r="E77" s="15" t="s">
        <v>42</v>
      </c>
      <c r="F77" s="15" t="s">
        <v>23</v>
      </c>
      <c r="G77" s="10"/>
      <c r="H77" s="18"/>
      <c r="J77" s="18"/>
    </row>
    <row r="78" spans="1:10" x14ac:dyDescent="0.3">
      <c r="A78" s="15"/>
      <c r="B78" s="16"/>
      <c r="C78" s="15" t="s">
        <v>90</v>
      </c>
      <c r="D78" s="15" t="s">
        <v>18</v>
      </c>
      <c r="E78" s="15" t="s">
        <v>59</v>
      </c>
      <c r="F78" s="15" t="s">
        <v>48</v>
      </c>
      <c r="G78" s="10"/>
      <c r="H78" s="18"/>
      <c r="J78" s="18"/>
    </row>
    <row r="79" spans="1:10" x14ac:dyDescent="0.3">
      <c r="A79" s="15"/>
      <c r="B79" s="16"/>
      <c r="C79" s="15"/>
      <c r="D79" s="15" t="s">
        <v>91</v>
      </c>
      <c r="E79" s="15" t="s">
        <v>61</v>
      </c>
      <c r="F79" s="15"/>
      <c r="G79" s="10"/>
      <c r="H79" s="18"/>
      <c r="J79" s="18"/>
    </row>
    <row r="80" spans="1:10" x14ac:dyDescent="0.3">
      <c r="A80" s="15"/>
      <c r="B80" s="16"/>
      <c r="C80" s="15"/>
      <c r="D80" s="15"/>
      <c r="E80" s="15" t="s">
        <v>62</v>
      </c>
      <c r="F80" s="15"/>
      <c r="G80" s="10"/>
      <c r="H80" s="18"/>
      <c r="J80" s="18"/>
    </row>
    <row r="81" spans="1:10" x14ac:dyDescent="0.3">
      <c r="A81" s="15"/>
      <c r="B81" s="16"/>
      <c r="C81" s="15"/>
      <c r="D81" s="15"/>
      <c r="E81" s="15"/>
      <c r="F81" s="15"/>
      <c r="G81" s="10"/>
      <c r="H81" s="18"/>
      <c r="J81" s="18"/>
    </row>
    <row r="82" spans="1:10" x14ac:dyDescent="0.3">
      <c r="A82" s="15"/>
      <c r="B82" s="16"/>
      <c r="C82" s="15"/>
      <c r="D82" s="15"/>
      <c r="E82" s="15"/>
      <c r="F82" s="15"/>
      <c r="G82" s="10"/>
      <c r="H82" s="18"/>
      <c r="J82" s="18"/>
    </row>
    <row r="83" spans="1:10" x14ac:dyDescent="0.3">
      <c r="A83" s="15"/>
      <c r="B83" s="16"/>
      <c r="C83" s="15"/>
      <c r="D83" s="15"/>
      <c r="E83" s="15"/>
      <c r="F83" s="15"/>
      <c r="G83" s="10"/>
      <c r="H83" s="18"/>
      <c r="J83" s="18"/>
    </row>
    <row r="84" spans="1:10" x14ac:dyDescent="0.3">
      <c r="A84" s="9" t="s">
        <v>7</v>
      </c>
      <c r="B84" s="9" t="s">
        <v>8</v>
      </c>
      <c r="C84" s="9" t="s">
        <v>9</v>
      </c>
      <c r="D84" s="9" t="s">
        <v>10</v>
      </c>
      <c r="E84" s="9" t="s">
        <v>11</v>
      </c>
      <c r="F84" s="9" t="s">
        <v>12</v>
      </c>
      <c r="G84" s="10"/>
      <c r="H84" s="18"/>
      <c r="J84" s="18"/>
    </row>
    <row r="85" spans="1:10" x14ac:dyDescent="0.3">
      <c r="A85" s="11">
        <f>A76+7</f>
        <v>44525</v>
      </c>
      <c r="B85" s="11">
        <f>A85+1</f>
        <v>44526</v>
      </c>
      <c r="C85" s="11">
        <v>44527</v>
      </c>
      <c r="D85" s="11">
        <v>44527</v>
      </c>
      <c r="E85" s="11">
        <v>44528</v>
      </c>
      <c r="F85" s="11">
        <v>44528</v>
      </c>
      <c r="G85" s="10" t="s">
        <v>81</v>
      </c>
      <c r="H85" s="18"/>
      <c r="J85" s="18"/>
    </row>
    <row r="86" spans="1:10" x14ac:dyDescent="0.3">
      <c r="A86" s="15" t="s">
        <v>16</v>
      </c>
      <c r="B86" s="16"/>
      <c r="C86" s="15" t="s">
        <v>92</v>
      </c>
      <c r="D86" s="15" t="s">
        <v>47</v>
      </c>
      <c r="E86" s="15" t="s">
        <v>66</v>
      </c>
      <c r="F86" s="15" t="s">
        <v>26</v>
      </c>
      <c r="G86" s="10"/>
      <c r="H86" s="18"/>
      <c r="J86" s="18"/>
    </row>
    <row r="87" spans="1:10" x14ac:dyDescent="0.3">
      <c r="A87" s="15"/>
      <c r="B87" s="16"/>
      <c r="C87" s="15" t="s">
        <v>136</v>
      </c>
      <c r="D87" s="15" t="s">
        <v>50</v>
      </c>
      <c r="E87" s="15" t="s">
        <v>69</v>
      </c>
      <c r="F87" s="15"/>
      <c r="G87" s="10"/>
      <c r="H87" s="18"/>
      <c r="J87" s="18"/>
    </row>
    <row r="88" spans="1:10" x14ac:dyDescent="0.3">
      <c r="A88" s="15"/>
      <c r="B88" s="16"/>
      <c r="C88" s="15"/>
      <c r="D88" s="15" t="s">
        <v>60</v>
      </c>
      <c r="E88" s="15" t="s">
        <v>70</v>
      </c>
      <c r="F88" s="15"/>
      <c r="G88" s="10"/>
      <c r="H88" s="18"/>
      <c r="J88" s="18"/>
    </row>
    <row r="89" spans="1:10" x14ac:dyDescent="0.3">
      <c r="A89" s="15"/>
      <c r="B89" s="16"/>
      <c r="C89" s="15"/>
      <c r="D89" s="15" t="s">
        <v>52</v>
      </c>
      <c r="E89" s="15" t="s">
        <v>72</v>
      </c>
      <c r="F89" s="15"/>
      <c r="G89" s="10"/>
      <c r="H89" s="18"/>
      <c r="J89" s="18"/>
    </row>
    <row r="90" spans="1:10" x14ac:dyDescent="0.3">
      <c r="A90" s="11">
        <f>A85+7</f>
        <v>44532</v>
      </c>
      <c r="B90" s="11">
        <f>A90+1</f>
        <v>44533</v>
      </c>
      <c r="C90" s="11">
        <v>44534</v>
      </c>
      <c r="D90" s="11">
        <v>44534</v>
      </c>
      <c r="E90" s="11">
        <v>44535</v>
      </c>
      <c r="F90" s="11">
        <v>44535</v>
      </c>
      <c r="G90" s="10"/>
      <c r="H90" s="18"/>
      <c r="J90" s="18"/>
    </row>
    <row r="91" spans="1:10" ht="13.5" customHeight="1" x14ac:dyDescent="0.3">
      <c r="A91" s="15" t="s">
        <v>23</v>
      </c>
      <c r="B91" s="16"/>
      <c r="C91" s="15" t="s">
        <v>93</v>
      </c>
      <c r="D91" s="15" t="s">
        <v>124</v>
      </c>
      <c r="E91" s="15" t="s">
        <v>94</v>
      </c>
      <c r="F91" s="15" t="s">
        <v>48</v>
      </c>
      <c r="G91" s="10" t="s">
        <v>162</v>
      </c>
      <c r="H91" s="18"/>
      <c r="J91" s="18"/>
    </row>
    <row r="92" spans="1:10" ht="13.5" customHeight="1" x14ac:dyDescent="0.3">
      <c r="A92" s="15"/>
      <c r="B92" s="16"/>
      <c r="C92" s="15"/>
      <c r="D92" s="15" t="s">
        <v>76</v>
      </c>
      <c r="E92" s="15" t="s">
        <v>95</v>
      </c>
      <c r="F92" s="15" t="s">
        <v>27</v>
      </c>
      <c r="G92" s="10"/>
      <c r="H92" s="18"/>
      <c r="J92" s="18"/>
    </row>
    <row r="93" spans="1:10" x14ac:dyDescent="0.3">
      <c r="A93" s="15"/>
      <c r="B93" s="16"/>
      <c r="C93" s="15"/>
      <c r="D93" s="15" t="s">
        <v>78</v>
      </c>
      <c r="E93" s="15" t="s">
        <v>96</v>
      </c>
      <c r="F93" s="15"/>
      <c r="G93" s="10"/>
      <c r="H93" s="18"/>
      <c r="J93" s="18"/>
    </row>
    <row r="94" spans="1:10" x14ac:dyDescent="0.3">
      <c r="A94" s="15"/>
      <c r="B94" s="16"/>
      <c r="C94" s="15"/>
      <c r="D94" s="15"/>
      <c r="E94" s="15" t="s">
        <v>79</v>
      </c>
      <c r="F94" s="15"/>
      <c r="G94" s="10"/>
      <c r="H94" s="18"/>
      <c r="J94" s="18"/>
    </row>
    <row r="95" spans="1:10" x14ac:dyDescent="0.3">
      <c r="A95" s="11">
        <f>A90+7</f>
        <v>44539</v>
      </c>
      <c r="B95" s="11">
        <f>A95+1</f>
        <v>44540</v>
      </c>
      <c r="C95" s="11">
        <v>44541</v>
      </c>
      <c r="D95" s="11">
        <v>44541</v>
      </c>
      <c r="E95" s="11">
        <v>44542</v>
      </c>
      <c r="F95" s="11">
        <v>44542</v>
      </c>
      <c r="G95" s="10"/>
      <c r="H95" s="18"/>
      <c r="J95" s="18"/>
    </row>
    <row r="96" spans="1:10" ht="12.75" customHeight="1" x14ac:dyDescent="0.3">
      <c r="A96" s="15" t="s">
        <v>27</v>
      </c>
      <c r="B96" s="16"/>
      <c r="C96" s="15" t="s">
        <v>97</v>
      </c>
      <c r="D96" s="15" t="s">
        <v>25</v>
      </c>
      <c r="E96" s="15" t="s">
        <v>14</v>
      </c>
      <c r="F96" s="15" t="s">
        <v>30</v>
      </c>
      <c r="G96" s="10" t="s">
        <v>108</v>
      </c>
      <c r="H96" s="18"/>
      <c r="J96" s="18"/>
    </row>
    <row r="97" spans="1:10" x14ac:dyDescent="0.3">
      <c r="A97" s="15"/>
      <c r="B97" s="16"/>
      <c r="C97" s="15"/>
      <c r="D97" s="15" t="s">
        <v>74</v>
      </c>
      <c r="E97" s="15" t="s">
        <v>19</v>
      </c>
      <c r="F97" s="15"/>
      <c r="G97" s="10"/>
      <c r="H97" s="18"/>
      <c r="J97" s="18"/>
    </row>
    <row r="98" spans="1:10" x14ac:dyDescent="0.3">
      <c r="A98" s="15"/>
      <c r="B98" s="16"/>
      <c r="C98" s="15"/>
      <c r="D98" s="15" t="s">
        <v>21</v>
      </c>
      <c r="E98" s="15" t="s">
        <v>22</v>
      </c>
      <c r="F98" s="15"/>
      <c r="G98" s="10"/>
      <c r="H98" s="18"/>
      <c r="J98" s="18"/>
    </row>
    <row r="99" spans="1:10" x14ac:dyDescent="0.3">
      <c r="A99" s="15"/>
      <c r="B99" s="16"/>
      <c r="C99" s="15"/>
      <c r="D99" s="15" t="s">
        <v>24</v>
      </c>
      <c r="E99" s="15" t="s">
        <v>25</v>
      </c>
      <c r="F99" s="15"/>
      <c r="G99" s="10"/>
      <c r="H99" s="18"/>
      <c r="J99" s="18"/>
    </row>
    <row r="100" spans="1:10" hidden="1" x14ac:dyDescent="0.3">
      <c r="A100" s="15"/>
      <c r="B100" s="15"/>
      <c r="C100" s="15" t="s">
        <v>1</v>
      </c>
      <c r="D100" s="15" t="s">
        <v>2</v>
      </c>
      <c r="E100" s="15" t="s">
        <v>3</v>
      </c>
      <c r="F100" s="15" t="s">
        <v>4</v>
      </c>
      <c r="G100" s="10"/>
      <c r="H100" s="18"/>
      <c r="J100" s="18"/>
    </row>
    <row r="101" spans="1:10" hidden="1" x14ac:dyDescent="0.3">
      <c r="A101" s="15"/>
      <c r="B101" s="15"/>
      <c r="C101" s="15"/>
      <c r="D101" s="15" t="s">
        <v>6</v>
      </c>
      <c r="E101" s="15"/>
      <c r="F101" s="15"/>
      <c r="G101" s="10"/>
      <c r="H101" s="18"/>
      <c r="J101" s="18"/>
    </row>
    <row r="102" spans="1:10" x14ac:dyDescent="0.3">
      <c r="A102" s="9" t="s">
        <v>7</v>
      </c>
      <c r="B102" s="9" t="s">
        <v>8</v>
      </c>
      <c r="C102" s="9" t="s">
        <v>9</v>
      </c>
      <c r="D102" s="9" t="s">
        <v>10</v>
      </c>
      <c r="E102" s="9" t="s">
        <v>163</v>
      </c>
      <c r="F102" s="9" t="s">
        <v>12</v>
      </c>
      <c r="G102" s="10"/>
      <c r="H102" s="18"/>
      <c r="J102" s="18"/>
    </row>
    <row r="103" spans="1:10" x14ac:dyDescent="0.3">
      <c r="A103" s="11">
        <v>44546</v>
      </c>
      <c r="B103" s="11">
        <v>44547</v>
      </c>
      <c r="C103" s="11">
        <v>44548</v>
      </c>
      <c r="D103" s="11">
        <v>44548</v>
      </c>
      <c r="E103" s="11">
        <v>44549</v>
      </c>
      <c r="F103" s="11">
        <v>44549</v>
      </c>
      <c r="G103" s="10"/>
      <c r="H103" s="18"/>
      <c r="J103" s="18"/>
    </row>
    <row r="104" spans="1:10" x14ac:dyDescent="0.3">
      <c r="A104" s="15" t="s">
        <v>45</v>
      </c>
      <c r="B104" s="16"/>
      <c r="C104" s="15" t="s">
        <v>179</v>
      </c>
      <c r="D104" s="15" t="s">
        <v>39</v>
      </c>
      <c r="E104" s="15" t="s">
        <v>40</v>
      </c>
      <c r="F104" s="15" t="s">
        <v>48</v>
      </c>
      <c r="G104" s="10"/>
      <c r="H104" s="18"/>
      <c r="J104" s="18"/>
    </row>
    <row r="105" spans="1:10" x14ac:dyDescent="0.3">
      <c r="A105" s="15"/>
      <c r="B105" s="16"/>
      <c r="C105" s="15" t="s">
        <v>180</v>
      </c>
      <c r="D105" s="15" t="s">
        <v>42</v>
      </c>
      <c r="E105" s="15" t="s">
        <v>43</v>
      </c>
      <c r="F105" s="15" t="s">
        <v>33</v>
      </c>
      <c r="G105" s="10"/>
      <c r="H105" s="18"/>
      <c r="J105" s="18"/>
    </row>
    <row r="106" spans="1:10" x14ac:dyDescent="0.3">
      <c r="A106" s="15"/>
      <c r="B106" s="16"/>
      <c r="C106" s="15"/>
      <c r="D106" s="15" t="s">
        <v>131</v>
      </c>
      <c r="E106" s="15" t="s">
        <v>25</v>
      </c>
      <c r="F106" s="15"/>
      <c r="G106" s="10"/>
      <c r="H106" s="18"/>
      <c r="J106" s="18"/>
    </row>
    <row r="107" spans="1:10" x14ac:dyDescent="0.3">
      <c r="A107" s="15"/>
      <c r="B107" s="16"/>
      <c r="C107" s="15"/>
      <c r="D107" s="15" t="s">
        <v>132</v>
      </c>
      <c r="E107" s="15" t="s">
        <v>44</v>
      </c>
      <c r="F107" s="15"/>
      <c r="G107" s="10"/>
      <c r="H107" s="18"/>
      <c r="J107" s="18"/>
    </row>
    <row r="108" spans="1:10" x14ac:dyDescent="0.3">
      <c r="A108" s="15"/>
      <c r="B108" s="16"/>
      <c r="C108" s="15"/>
      <c r="D108" s="30" t="s">
        <v>133</v>
      </c>
      <c r="E108" s="15"/>
      <c r="F108" s="15"/>
      <c r="G108" s="10"/>
      <c r="H108" s="18"/>
      <c r="J108" s="18"/>
    </row>
    <row r="109" spans="1:10" x14ac:dyDescent="0.3">
      <c r="A109" s="15"/>
      <c r="B109" s="32"/>
      <c r="C109" s="15"/>
      <c r="D109" s="15"/>
      <c r="E109" s="15"/>
      <c r="F109" s="15"/>
      <c r="G109" s="10"/>
      <c r="H109" s="18"/>
      <c r="J109" s="18"/>
    </row>
    <row r="110" spans="1:10" x14ac:dyDescent="0.3">
      <c r="A110" s="15"/>
      <c r="B110" s="32"/>
      <c r="C110" s="15"/>
      <c r="D110" s="15"/>
      <c r="E110" s="15"/>
      <c r="F110" s="15"/>
      <c r="G110" s="10"/>
      <c r="H110" s="18"/>
      <c r="J110" s="18"/>
    </row>
    <row r="111" spans="1:10" x14ac:dyDescent="0.3">
      <c r="A111" s="15"/>
      <c r="B111" s="32"/>
      <c r="C111" s="15"/>
      <c r="D111" s="15"/>
      <c r="E111" s="15"/>
      <c r="F111" s="15"/>
      <c r="G111" s="10"/>
      <c r="H111" s="18"/>
      <c r="J111" s="18"/>
    </row>
    <row r="112" spans="1:10" x14ac:dyDescent="0.3">
      <c r="A112" s="15"/>
      <c r="B112" s="32"/>
      <c r="C112" s="15"/>
      <c r="D112" s="64" t="s">
        <v>147</v>
      </c>
      <c r="E112" s="65"/>
      <c r="F112" s="15"/>
      <c r="G112" s="10"/>
      <c r="H112" s="18"/>
      <c r="J112" s="18"/>
    </row>
    <row r="113" spans="1:10" x14ac:dyDescent="0.3">
      <c r="A113" s="15"/>
      <c r="B113" s="32"/>
      <c r="C113" s="15"/>
      <c r="D113" s="65"/>
      <c r="E113" s="65"/>
      <c r="F113" s="15"/>
      <c r="G113" s="10"/>
      <c r="H113" s="18"/>
      <c r="J113" s="18"/>
    </row>
    <row r="114" spans="1:10" x14ac:dyDescent="0.3">
      <c r="A114" s="15"/>
      <c r="B114" s="32"/>
      <c r="C114" s="15"/>
      <c r="D114" s="65"/>
      <c r="E114" s="65"/>
      <c r="F114" s="15"/>
      <c r="G114" s="10"/>
      <c r="H114" s="18"/>
      <c r="J114" s="18"/>
    </row>
    <row r="115" spans="1:10" x14ac:dyDescent="0.3">
      <c r="A115" s="15"/>
      <c r="B115" s="32"/>
      <c r="C115" s="15"/>
      <c r="D115" s="65"/>
      <c r="E115" s="65"/>
      <c r="F115" s="15"/>
      <c r="G115" s="10"/>
      <c r="H115" s="18"/>
      <c r="J115" s="18"/>
    </row>
    <row r="116" spans="1:10" x14ac:dyDescent="0.3">
      <c r="A116" s="15"/>
      <c r="B116" s="32"/>
      <c r="C116" s="15"/>
      <c r="D116" s="65"/>
      <c r="E116" s="65"/>
      <c r="F116" s="15"/>
      <c r="G116" s="10"/>
      <c r="H116" s="18"/>
      <c r="J116" s="18"/>
    </row>
    <row r="117" spans="1:10" x14ac:dyDescent="0.3">
      <c r="A117" s="15"/>
      <c r="B117" s="32"/>
      <c r="C117" s="15"/>
      <c r="D117" s="65"/>
      <c r="E117" s="65"/>
      <c r="F117" s="15"/>
      <c r="G117" s="10"/>
      <c r="H117" s="18"/>
      <c r="J117" s="18"/>
    </row>
    <row r="118" spans="1:10" x14ac:dyDescent="0.3">
      <c r="A118" s="15"/>
      <c r="B118" s="32"/>
      <c r="C118" s="15"/>
      <c r="D118" s="65"/>
      <c r="E118" s="65"/>
      <c r="F118" s="15"/>
      <c r="G118" s="10"/>
      <c r="H118" s="18"/>
      <c r="J118" s="18"/>
    </row>
    <row r="119" spans="1:10" x14ac:dyDescent="0.3">
      <c r="A119" s="15"/>
      <c r="B119" s="32"/>
      <c r="C119" s="15"/>
      <c r="D119" s="65"/>
      <c r="E119" s="65"/>
      <c r="F119" s="15"/>
      <c r="G119" s="10"/>
      <c r="H119" s="18"/>
      <c r="J119" s="18"/>
    </row>
    <row r="120" spans="1:10" x14ac:dyDescent="0.3">
      <c r="A120" s="15"/>
      <c r="B120" s="32"/>
      <c r="C120" s="15"/>
      <c r="D120" s="65"/>
      <c r="E120" s="65"/>
      <c r="F120" s="15"/>
      <c r="G120" s="10"/>
      <c r="H120" s="18"/>
      <c r="J120" s="18"/>
    </row>
    <row r="121" spans="1:10" x14ac:dyDescent="0.3">
      <c r="A121" s="15"/>
      <c r="B121" s="32"/>
      <c r="C121" s="15"/>
      <c r="D121" s="65"/>
      <c r="E121" s="65"/>
      <c r="F121" s="15"/>
      <c r="G121" s="10"/>
      <c r="H121" s="18"/>
      <c r="J121" s="18"/>
    </row>
    <row r="122" spans="1:10" x14ac:dyDescent="0.3">
      <c r="A122" s="15"/>
      <c r="B122" s="32"/>
      <c r="C122" s="15"/>
      <c r="D122" s="65"/>
      <c r="E122" s="65"/>
      <c r="F122" s="15"/>
      <c r="G122" s="10"/>
      <c r="H122" s="18"/>
      <c r="J122" s="18"/>
    </row>
    <row r="123" spans="1:10" x14ac:dyDescent="0.3">
      <c r="A123" s="15"/>
      <c r="B123" s="32"/>
      <c r="C123" s="15"/>
      <c r="D123" s="39"/>
      <c r="E123" s="39"/>
      <c r="F123" s="15"/>
      <c r="G123" s="10"/>
      <c r="H123" s="18"/>
      <c r="J123" s="18"/>
    </row>
    <row r="124" spans="1:10" x14ac:dyDescent="0.3">
      <c r="A124" s="15"/>
      <c r="B124" s="32"/>
      <c r="C124" s="15"/>
      <c r="D124" s="15"/>
      <c r="E124" s="15"/>
      <c r="F124" s="15"/>
      <c r="G124" s="10"/>
      <c r="H124" s="18"/>
      <c r="J124" s="18"/>
    </row>
    <row r="125" spans="1:10" x14ac:dyDescent="0.3">
      <c r="A125" s="9" t="s">
        <v>7</v>
      </c>
      <c r="B125" s="9" t="s">
        <v>8</v>
      </c>
      <c r="C125" s="9" t="s">
        <v>9</v>
      </c>
      <c r="D125" s="9" t="s">
        <v>10</v>
      </c>
      <c r="E125" s="9" t="s">
        <v>11</v>
      </c>
      <c r="F125" s="9" t="s">
        <v>12</v>
      </c>
      <c r="G125" s="10"/>
      <c r="H125" s="18"/>
      <c r="J125" s="18"/>
    </row>
    <row r="126" spans="1:10" s="23" customFormat="1" x14ac:dyDescent="0.3">
      <c r="A126" s="17">
        <v>44574</v>
      </c>
      <c r="B126" s="17">
        <f>A126+1</f>
        <v>44575</v>
      </c>
      <c r="C126" s="11">
        <v>44576</v>
      </c>
      <c r="D126" s="11">
        <v>44576</v>
      </c>
      <c r="E126" s="11">
        <v>44577</v>
      </c>
      <c r="F126" s="11">
        <v>44577</v>
      </c>
      <c r="G126" s="10"/>
      <c r="H126" s="22"/>
      <c r="J126" s="22"/>
    </row>
    <row r="127" spans="1:10" x14ac:dyDescent="0.3">
      <c r="A127" s="15" t="s">
        <v>145</v>
      </c>
      <c r="B127" s="16"/>
      <c r="C127" s="15" t="s">
        <v>46</v>
      </c>
      <c r="D127" s="15" t="s">
        <v>112</v>
      </c>
      <c r="E127" s="15" t="s">
        <v>29</v>
      </c>
      <c r="F127" s="15" t="s">
        <v>15</v>
      </c>
      <c r="G127" s="10"/>
      <c r="H127" s="18"/>
      <c r="J127" s="18"/>
    </row>
    <row r="128" spans="1:10" x14ac:dyDescent="0.3">
      <c r="A128" s="15"/>
      <c r="B128" s="16"/>
      <c r="C128" s="15" t="s">
        <v>49</v>
      </c>
      <c r="D128" s="15"/>
      <c r="E128" s="15" t="s">
        <v>32</v>
      </c>
      <c r="F128" s="15"/>
      <c r="G128" s="10"/>
      <c r="H128" s="18"/>
      <c r="J128" s="18"/>
    </row>
    <row r="129" spans="1:10" x14ac:dyDescent="0.3">
      <c r="A129" s="15"/>
      <c r="B129" s="16"/>
      <c r="C129" s="15"/>
      <c r="D129" s="28" t="s">
        <v>57</v>
      </c>
      <c r="E129" s="15" t="s">
        <v>84</v>
      </c>
      <c r="F129" s="15"/>
      <c r="G129" s="10"/>
      <c r="H129" s="18"/>
      <c r="J129" s="18"/>
    </row>
    <row r="130" spans="1:10" x14ac:dyDescent="0.3">
      <c r="A130" s="15"/>
      <c r="B130" s="16"/>
      <c r="C130" s="15"/>
      <c r="D130" s="28"/>
      <c r="E130" s="15" t="s">
        <v>85</v>
      </c>
      <c r="F130" s="15"/>
      <c r="G130" s="10"/>
      <c r="H130" s="18"/>
      <c r="J130" s="18"/>
    </row>
    <row r="131" spans="1:10" x14ac:dyDescent="0.3">
      <c r="A131" s="11">
        <v>44581</v>
      </c>
      <c r="B131" s="11">
        <f>A131+1</f>
        <v>44582</v>
      </c>
      <c r="C131" s="11">
        <v>44583</v>
      </c>
      <c r="D131" s="11">
        <v>44583</v>
      </c>
      <c r="E131" s="11">
        <v>44584</v>
      </c>
      <c r="F131" s="11">
        <v>44584</v>
      </c>
      <c r="G131" s="25"/>
      <c r="H131" s="18"/>
      <c r="J131" s="18"/>
    </row>
    <row r="132" spans="1:10" ht="15.75" customHeight="1" x14ac:dyDescent="0.3">
      <c r="A132" s="28" t="s">
        <v>13</v>
      </c>
      <c r="B132" s="24"/>
      <c r="C132" s="15" t="s">
        <v>125</v>
      </c>
      <c r="D132" s="15" t="s">
        <v>65</v>
      </c>
      <c r="E132" s="15" t="s">
        <v>55</v>
      </c>
      <c r="F132" s="15" t="s">
        <v>37</v>
      </c>
      <c r="G132" s="10" t="s">
        <v>153</v>
      </c>
      <c r="H132" s="18"/>
      <c r="J132" s="18"/>
    </row>
    <row r="133" spans="1:10" ht="14.25" customHeight="1" x14ac:dyDescent="0.3">
      <c r="A133" s="28"/>
      <c r="B133" s="16"/>
      <c r="C133" s="15"/>
      <c r="D133" s="15" t="s">
        <v>68</v>
      </c>
      <c r="E133" s="15" t="s">
        <v>51</v>
      </c>
      <c r="F133" s="15"/>
      <c r="G133" s="10"/>
      <c r="H133" s="18"/>
      <c r="J133" s="18"/>
    </row>
    <row r="134" spans="1:10" x14ac:dyDescent="0.3">
      <c r="A134" s="28"/>
      <c r="B134" s="16"/>
      <c r="C134" s="15"/>
      <c r="D134" s="15" t="s">
        <v>110</v>
      </c>
      <c r="E134" s="15" t="s">
        <v>88</v>
      </c>
      <c r="F134" s="15"/>
      <c r="G134" s="10"/>
      <c r="H134" s="18"/>
      <c r="J134" s="18"/>
    </row>
    <row r="135" spans="1:10" x14ac:dyDescent="0.3">
      <c r="A135" s="28"/>
      <c r="B135" s="16"/>
      <c r="C135" s="21"/>
      <c r="D135" s="21"/>
      <c r="E135" s="15" t="s">
        <v>102</v>
      </c>
      <c r="F135" s="21"/>
      <c r="G135" s="10"/>
      <c r="H135" s="18"/>
      <c r="J135" s="18"/>
    </row>
    <row r="136" spans="1:10" x14ac:dyDescent="0.3">
      <c r="A136" s="11">
        <f>A131+7</f>
        <v>44588</v>
      </c>
      <c r="B136" s="11">
        <f>A136+1</f>
        <v>44589</v>
      </c>
      <c r="C136" s="11">
        <v>44590</v>
      </c>
      <c r="D136" s="11">
        <v>44590</v>
      </c>
      <c r="E136" s="11">
        <v>44591</v>
      </c>
      <c r="F136" s="11" t="s">
        <v>148</v>
      </c>
      <c r="G136" s="10" t="s">
        <v>154</v>
      </c>
      <c r="H136" s="18"/>
      <c r="J136" s="18"/>
    </row>
    <row r="137" spans="1:10" x14ac:dyDescent="0.3">
      <c r="A137" s="15" t="s">
        <v>16</v>
      </c>
      <c r="B137" s="16"/>
      <c r="C137" s="15" t="s">
        <v>56</v>
      </c>
      <c r="D137" s="15" t="s">
        <v>137</v>
      </c>
      <c r="E137" s="15" t="s">
        <v>42</v>
      </c>
      <c r="F137" s="15" t="s">
        <v>16</v>
      </c>
      <c r="G137" s="10"/>
      <c r="H137" s="18"/>
      <c r="J137" s="18"/>
    </row>
    <row r="138" spans="1:10" x14ac:dyDescent="0.3">
      <c r="A138" s="15"/>
      <c r="B138" s="16"/>
      <c r="C138" s="15" t="s">
        <v>58</v>
      </c>
      <c r="D138" s="15"/>
      <c r="E138" s="15" t="s">
        <v>59</v>
      </c>
      <c r="F138" s="15" t="s">
        <v>48</v>
      </c>
      <c r="G138" s="10"/>
      <c r="H138" s="18"/>
      <c r="J138" s="18"/>
    </row>
    <row r="139" spans="1:10" x14ac:dyDescent="0.3">
      <c r="A139" s="15"/>
      <c r="B139" s="16"/>
      <c r="C139" s="15"/>
      <c r="D139" s="15" t="s">
        <v>91</v>
      </c>
      <c r="E139" s="15" t="s">
        <v>61</v>
      </c>
      <c r="F139" s="15"/>
      <c r="G139" s="10"/>
      <c r="H139" s="18"/>
      <c r="J139" s="18"/>
    </row>
    <row r="140" spans="1:10" x14ac:dyDescent="0.3">
      <c r="A140" s="15"/>
      <c r="B140" s="16"/>
      <c r="C140" s="15"/>
      <c r="D140" s="15" t="s">
        <v>119</v>
      </c>
      <c r="E140" s="15" t="s">
        <v>62</v>
      </c>
      <c r="F140" s="15"/>
      <c r="G140" s="10"/>
      <c r="H140" s="18"/>
      <c r="J140" s="18"/>
    </row>
    <row r="141" spans="1:10" x14ac:dyDescent="0.3">
      <c r="A141" s="11">
        <f>A136+7</f>
        <v>44595</v>
      </c>
      <c r="B141" s="11">
        <f>A141+1</f>
        <v>44596</v>
      </c>
      <c r="C141" s="11">
        <v>44597</v>
      </c>
      <c r="D141" s="11">
        <v>44597</v>
      </c>
      <c r="E141" s="11">
        <v>44598</v>
      </c>
      <c r="F141" s="11">
        <v>44598</v>
      </c>
      <c r="G141" s="10"/>
      <c r="H141" s="18"/>
      <c r="J141" s="18"/>
    </row>
    <row r="142" spans="1:10" x14ac:dyDescent="0.3">
      <c r="A142" s="15" t="s">
        <v>20</v>
      </c>
      <c r="B142" s="16"/>
      <c r="C142" s="15" t="s">
        <v>103</v>
      </c>
      <c r="D142" s="15" t="s">
        <v>82</v>
      </c>
      <c r="E142" s="15" t="s">
        <v>100</v>
      </c>
      <c r="F142" s="15" t="s">
        <v>20</v>
      </c>
      <c r="G142" s="10" t="s">
        <v>164</v>
      </c>
      <c r="H142" s="18"/>
      <c r="J142" s="18"/>
    </row>
    <row r="143" spans="1:10" x14ac:dyDescent="0.3">
      <c r="A143" s="15"/>
      <c r="B143" s="16"/>
      <c r="C143" s="15" t="s">
        <v>67</v>
      </c>
      <c r="D143" s="15" t="s">
        <v>83</v>
      </c>
      <c r="E143" s="15" t="s">
        <v>101</v>
      </c>
      <c r="F143" s="15"/>
      <c r="G143" s="10"/>
      <c r="H143" s="18"/>
      <c r="J143" s="18"/>
    </row>
    <row r="144" spans="1:10" x14ac:dyDescent="0.3">
      <c r="A144" s="15"/>
      <c r="B144" s="16"/>
      <c r="C144" s="15"/>
      <c r="D144" s="15" t="s">
        <v>25</v>
      </c>
      <c r="E144" s="15" t="s">
        <v>182</v>
      </c>
      <c r="F144" s="15"/>
      <c r="G144" s="10"/>
      <c r="H144" s="18"/>
      <c r="J144" s="18"/>
    </row>
    <row r="145" spans="1:10" ht="17.25" customHeight="1" x14ac:dyDescent="0.3">
      <c r="A145" s="15"/>
      <c r="B145" s="16"/>
      <c r="C145" s="15"/>
      <c r="D145" s="15" t="s">
        <v>71</v>
      </c>
      <c r="E145" s="15" t="s">
        <v>35</v>
      </c>
      <c r="F145" s="15"/>
      <c r="G145" s="10"/>
      <c r="H145" s="18"/>
      <c r="J145" s="18"/>
    </row>
    <row r="146" spans="1:10" hidden="1" x14ac:dyDescent="0.3">
      <c r="A146" s="15"/>
      <c r="B146" s="15"/>
      <c r="C146" s="15" t="s">
        <v>1</v>
      </c>
      <c r="D146" s="15" t="s">
        <v>2</v>
      </c>
      <c r="E146" s="15" t="s">
        <v>3</v>
      </c>
      <c r="F146" s="15" t="s">
        <v>4</v>
      </c>
      <c r="G146" s="10"/>
      <c r="H146" s="18"/>
      <c r="J146" s="18"/>
    </row>
    <row r="147" spans="1:10" hidden="1" x14ac:dyDescent="0.3">
      <c r="A147" s="15"/>
      <c r="B147" s="15"/>
      <c r="C147" s="15"/>
      <c r="D147" s="15" t="s">
        <v>6</v>
      </c>
      <c r="E147" s="15"/>
      <c r="F147" s="15"/>
      <c r="G147" s="10"/>
      <c r="H147" s="18"/>
      <c r="J147" s="18"/>
    </row>
    <row r="148" spans="1:10" x14ac:dyDescent="0.3">
      <c r="A148" s="9" t="s">
        <v>7</v>
      </c>
      <c r="B148" s="9" t="s">
        <v>8</v>
      </c>
      <c r="C148" s="9" t="s">
        <v>9</v>
      </c>
      <c r="D148" s="9" t="s">
        <v>10</v>
      </c>
      <c r="E148" s="9" t="s">
        <v>11</v>
      </c>
      <c r="F148" s="9" t="s">
        <v>12</v>
      </c>
      <c r="G148" s="10"/>
      <c r="H148" s="18"/>
      <c r="J148" s="18"/>
    </row>
    <row r="149" spans="1:10" x14ac:dyDescent="0.3">
      <c r="A149" s="11">
        <f>A141+7</f>
        <v>44602</v>
      </c>
      <c r="B149" s="11">
        <f>A149+1</f>
        <v>44603</v>
      </c>
      <c r="C149" s="11">
        <v>44604</v>
      </c>
      <c r="D149" s="11">
        <v>44604</v>
      </c>
      <c r="E149" s="11">
        <v>44605</v>
      </c>
      <c r="F149" s="11">
        <v>44605</v>
      </c>
      <c r="G149" s="10"/>
      <c r="H149" s="18"/>
      <c r="J149" s="18"/>
    </row>
    <row r="150" spans="1:10" ht="14.25" customHeight="1" x14ac:dyDescent="0.3">
      <c r="A150" s="15" t="s">
        <v>23</v>
      </c>
      <c r="B150" s="16"/>
      <c r="C150" s="15" t="s">
        <v>126</v>
      </c>
      <c r="D150" s="15" t="s">
        <v>128</v>
      </c>
      <c r="E150" s="15" t="s">
        <v>94</v>
      </c>
      <c r="F150" s="15" t="s">
        <v>48</v>
      </c>
      <c r="G150" s="10" t="s">
        <v>165</v>
      </c>
      <c r="H150" s="18"/>
      <c r="J150" s="18"/>
    </row>
    <row r="151" spans="1:10" ht="13.5" customHeight="1" x14ac:dyDescent="0.3">
      <c r="A151" s="15"/>
      <c r="B151" s="16"/>
      <c r="C151" s="15"/>
      <c r="D151" s="15" t="s">
        <v>18</v>
      </c>
      <c r="E151" s="15" t="s">
        <v>95</v>
      </c>
      <c r="F151" s="15" t="s">
        <v>23</v>
      </c>
      <c r="G151" s="10"/>
      <c r="H151" s="18"/>
      <c r="J151" s="18"/>
    </row>
    <row r="152" spans="1:10" x14ac:dyDescent="0.3">
      <c r="A152" s="15"/>
      <c r="B152" s="16"/>
      <c r="C152" s="15"/>
      <c r="D152" s="15" t="s">
        <v>76</v>
      </c>
      <c r="E152" s="15" t="s">
        <v>96</v>
      </c>
      <c r="F152" s="15"/>
      <c r="G152" s="10"/>
      <c r="H152" s="18"/>
      <c r="J152" s="18"/>
    </row>
    <row r="153" spans="1:10" x14ac:dyDescent="0.3">
      <c r="A153" s="15"/>
      <c r="B153" s="16"/>
      <c r="C153" s="15"/>
      <c r="D153" s="15" t="s">
        <v>78</v>
      </c>
      <c r="E153" s="15" t="s">
        <v>79</v>
      </c>
      <c r="F153" s="15"/>
      <c r="G153" s="10"/>
      <c r="H153" s="18"/>
      <c r="J153" s="18"/>
    </row>
    <row r="154" spans="1:10" x14ac:dyDescent="0.3">
      <c r="A154" s="11">
        <f>A149+7</f>
        <v>44609</v>
      </c>
      <c r="B154" s="11">
        <f>A154+1</f>
        <v>44610</v>
      </c>
      <c r="C154" s="11">
        <v>44611</v>
      </c>
      <c r="D154" s="11">
        <v>44611</v>
      </c>
      <c r="E154" s="11">
        <v>44612</v>
      </c>
      <c r="F154" s="11">
        <v>44612</v>
      </c>
      <c r="G154" s="10"/>
      <c r="H154" s="18"/>
      <c r="J154" s="18"/>
    </row>
    <row r="155" spans="1:10" ht="27.6" x14ac:dyDescent="0.3">
      <c r="A155" s="15" t="s">
        <v>27</v>
      </c>
      <c r="B155" s="16"/>
      <c r="C155" s="15" t="s">
        <v>138</v>
      </c>
      <c r="D155" s="15" t="s">
        <v>139</v>
      </c>
      <c r="E155" s="15" t="s">
        <v>14</v>
      </c>
      <c r="F155" s="15" t="s">
        <v>26</v>
      </c>
      <c r="G155" s="10"/>
      <c r="H155" s="18"/>
      <c r="J155" s="18"/>
    </row>
    <row r="156" spans="1:10" x14ac:dyDescent="0.3">
      <c r="A156" s="15"/>
      <c r="B156" s="16"/>
      <c r="C156" s="15"/>
      <c r="D156" s="15"/>
      <c r="E156" s="15" t="s">
        <v>19</v>
      </c>
      <c r="F156" s="15"/>
      <c r="G156" s="10"/>
      <c r="H156" s="18"/>
      <c r="J156" s="18"/>
    </row>
    <row r="157" spans="1:10" x14ac:dyDescent="0.3">
      <c r="A157" s="15"/>
      <c r="B157" s="16"/>
      <c r="C157" s="15"/>
      <c r="D157" s="28" t="s">
        <v>140</v>
      </c>
      <c r="E157" s="15" t="s">
        <v>105</v>
      </c>
      <c r="F157" s="15"/>
      <c r="G157" s="10"/>
      <c r="H157" s="18"/>
      <c r="J157" s="18"/>
    </row>
    <row r="158" spans="1:10" x14ac:dyDescent="0.3">
      <c r="A158" s="15"/>
      <c r="B158" s="16"/>
      <c r="C158" s="15"/>
      <c r="D158" s="28"/>
      <c r="E158" s="15" t="s">
        <v>25</v>
      </c>
      <c r="F158" s="15"/>
      <c r="G158" s="10"/>
      <c r="H158" s="18"/>
      <c r="J158" s="18"/>
    </row>
    <row r="159" spans="1:10" x14ac:dyDescent="0.3">
      <c r="A159" s="11">
        <f>A154+7</f>
        <v>44616</v>
      </c>
      <c r="B159" s="11">
        <f>A159+1</f>
        <v>44617</v>
      </c>
      <c r="C159" s="11">
        <v>44618</v>
      </c>
      <c r="D159" s="11">
        <v>44618</v>
      </c>
      <c r="E159" s="11">
        <v>44619</v>
      </c>
      <c r="F159" s="11">
        <v>44619</v>
      </c>
      <c r="G159" s="10"/>
      <c r="H159" s="18"/>
      <c r="J159" s="18"/>
    </row>
    <row r="160" spans="1:10" x14ac:dyDescent="0.3">
      <c r="A160" s="15" t="s">
        <v>146</v>
      </c>
      <c r="B160" s="16"/>
      <c r="C160" s="15" t="s">
        <v>99</v>
      </c>
      <c r="D160" s="15" t="s">
        <v>25</v>
      </c>
      <c r="E160" s="15" t="s">
        <v>29</v>
      </c>
      <c r="F160" s="15" t="s">
        <v>27</v>
      </c>
      <c r="G160" s="10"/>
      <c r="H160" s="18"/>
      <c r="J160" s="18"/>
    </row>
    <row r="161" spans="1:10" x14ac:dyDescent="0.3">
      <c r="A161" s="15"/>
      <c r="B161" s="16"/>
      <c r="C161" s="15" t="s">
        <v>80</v>
      </c>
      <c r="D161" s="15" t="s">
        <v>74</v>
      </c>
      <c r="E161" s="15" t="s">
        <v>32</v>
      </c>
      <c r="F161" s="15"/>
      <c r="G161" s="10"/>
      <c r="H161" s="18"/>
      <c r="J161" s="18"/>
    </row>
    <row r="162" spans="1:10" x14ac:dyDescent="0.3">
      <c r="A162" s="15"/>
      <c r="B162" s="16"/>
      <c r="C162" s="15"/>
      <c r="D162" s="15" t="s">
        <v>24</v>
      </c>
      <c r="E162" s="15" t="s">
        <v>85</v>
      </c>
      <c r="F162" s="15"/>
      <c r="G162" s="10"/>
      <c r="H162" s="18"/>
      <c r="J162" s="18"/>
    </row>
    <row r="163" spans="1:10" x14ac:dyDescent="0.3">
      <c r="A163" s="15"/>
      <c r="B163" s="16"/>
      <c r="C163" s="15"/>
      <c r="D163" s="15" t="s">
        <v>21</v>
      </c>
      <c r="E163" s="15" t="s">
        <v>35</v>
      </c>
      <c r="F163" s="15"/>
      <c r="G163" s="10"/>
      <c r="H163" s="18"/>
      <c r="J163" s="18"/>
    </row>
    <row r="164" spans="1:10" x14ac:dyDescent="0.3">
      <c r="A164" s="9" t="s">
        <v>7</v>
      </c>
      <c r="B164" s="9" t="s">
        <v>8</v>
      </c>
      <c r="C164" s="9" t="s">
        <v>9</v>
      </c>
      <c r="D164" s="9" t="s">
        <v>10</v>
      </c>
      <c r="E164" s="9" t="s">
        <v>11</v>
      </c>
      <c r="F164" s="9" t="s">
        <v>12</v>
      </c>
      <c r="G164" s="10"/>
      <c r="H164" s="18"/>
      <c r="J164" s="18"/>
    </row>
    <row r="165" spans="1:10" x14ac:dyDescent="0.3">
      <c r="A165" s="11">
        <f>A159+7</f>
        <v>44623</v>
      </c>
      <c r="B165" s="11">
        <f>A165+1</f>
        <v>44624</v>
      </c>
      <c r="C165" s="11">
        <v>44625</v>
      </c>
      <c r="D165" s="11">
        <v>44625</v>
      </c>
      <c r="E165" s="11">
        <v>44626</v>
      </c>
      <c r="F165" s="11">
        <v>44626</v>
      </c>
      <c r="G165" s="10"/>
      <c r="H165" s="18"/>
      <c r="J165" s="18"/>
    </row>
    <row r="166" spans="1:10" x14ac:dyDescent="0.3">
      <c r="A166" s="15" t="s">
        <v>45</v>
      </c>
      <c r="B166" s="16"/>
      <c r="C166" s="15" t="s">
        <v>28</v>
      </c>
      <c r="D166" s="15" t="s">
        <v>39</v>
      </c>
      <c r="E166" s="15" t="s">
        <v>40</v>
      </c>
      <c r="F166" s="15" t="s">
        <v>30</v>
      </c>
      <c r="G166" s="10" t="s">
        <v>166</v>
      </c>
      <c r="H166" s="18"/>
      <c r="J166" s="18"/>
    </row>
    <row r="167" spans="1:10" x14ac:dyDescent="0.3">
      <c r="A167" s="15"/>
      <c r="B167" s="16"/>
      <c r="C167" s="15" t="s">
        <v>31</v>
      </c>
      <c r="D167" s="15" t="s">
        <v>42</v>
      </c>
      <c r="E167" s="15" t="s">
        <v>43</v>
      </c>
      <c r="F167" s="15"/>
      <c r="G167" s="10"/>
      <c r="H167" s="18"/>
      <c r="J167" s="18"/>
    </row>
    <row r="168" spans="1:10" x14ac:dyDescent="0.3">
      <c r="A168" s="15"/>
      <c r="B168" s="16"/>
      <c r="C168" s="15"/>
      <c r="D168" s="15" t="s">
        <v>34</v>
      </c>
      <c r="E168" s="15" t="s">
        <v>25</v>
      </c>
      <c r="F168" s="15"/>
      <c r="G168" s="10"/>
      <c r="H168" s="18"/>
      <c r="J168" s="18"/>
    </row>
    <row r="169" spans="1:10" x14ac:dyDescent="0.3">
      <c r="A169" s="15"/>
      <c r="B169" s="16"/>
      <c r="C169" s="15"/>
      <c r="D169" s="15" t="s">
        <v>36</v>
      </c>
      <c r="E169" s="15" t="s">
        <v>44</v>
      </c>
      <c r="F169" s="15"/>
      <c r="G169" s="10"/>
      <c r="H169" s="18"/>
      <c r="J169" s="18"/>
    </row>
    <row r="170" spans="1:10" hidden="1" x14ac:dyDescent="0.3">
      <c r="A170" s="15"/>
      <c r="B170" s="15"/>
      <c r="C170" s="15" t="s">
        <v>1</v>
      </c>
      <c r="D170" s="15" t="s">
        <v>2</v>
      </c>
      <c r="E170" s="15" t="s">
        <v>3</v>
      </c>
      <c r="F170" s="15" t="s">
        <v>4</v>
      </c>
      <c r="G170" s="10"/>
      <c r="H170" s="18"/>
      <c r="J170" s="18"/>
    </row>
    <row r="171" spans="1:10" hidden="1" x14ac:dyDescent="0.3">
      <c r="A171" s="15"/>
      <c r="B171" s="15"/>
      <c r="C171" s="15"/>
      <c r="D171" s="15" t="s">
        <v>6</v>
      </c>
      <c r="E171" s="15"/>
      <c r="F171" s="15"/>
      <c r="G171" s="10"/>
      <c r="H171" s="18"/>
      <c r="J171" s="18"/>
    </row>
    <row r="172" spans="1:10" x14ac:dyDescent="0.3">
      <c r="A172" s="11">
        <f>A165+7</f>
        <v>44630</v>
      </c>
      <c r="B172" s="11">
        <f>A172+1</f>
        <v>44631</v>
      </c>
      <c r="C172" s="11">
        <v>44632</v>
      </c>
      <c r="D172" s="11">
        <v>44632</v>
      </c>
      <c r="E172" s="11">
        <v>44633</v>
      </c>
      <c r="F172" s="11">
        <v>44633</v>
      </c>
      <c r="G172" s="25" t="s">
        <v>167</v>
      </c>
      <c r="H172" s="18"/>
      <c r="J172" s="18"/>
    </row>
    <row r="173" spans="1:10" x14ac:dyDescent="0.3">
      <c r="A173" s="15" t="s">
        <v>145</v>
      </c>
      <c r="B173" s="16"/>
      <c r="C173" s="15" t="s">
        <v>86</v>
      </c>
      <c r="D173" s="15" t="s">
        <v>47</v>
      </c>
      <c r="E173" s="15" t="s">
        <v>55</v>
      </c>
      <c r="F173" s="15" t="s">
        <v>33</v>
      </c>
      <c r="G173" s="10"/>
      <c r="H173" s="18"/>
      <c r="J173" s="18"/>
    </row>
    <row r="174" spans="1:10" x14ac:dyDescent="0.3">
      <c r="A174" s="15"/>
      <c r="B174" s="16"/>
      <c r="C174" s="15" t="s">
        <v>178</v>
      </c>
      <c r="D174" s="15" t="s">
        <v>50</v>
      </c>
      <c r="E174" s="15" t="s">
        <v>51</v>
      </c>
      <c r="F174" s="15" t="s">
        <v>48</v>
      </c>
      <c r="G174" s="10"/>
      <c r="H174" s="18"/>
      <c r="J174" s="18"/>
    </row>
    <row r="175" spans="1:10" x14ac:dyDescent="0.3">
      <c r="A175" s="15"/>
      <c r="B175" s="16"/>
      <c r="C175" s="15"/>
      <c r="D175" s="15" t="s">
        <v>107</v>
      </c>
      <c r="E175" s="15" t="s">
        <v>88</v>
      </c>
      <c r="F175" s="15"/>
      <c r="G175" s="10"/>
      <c r="H175" s="18"/>
      <c r="J175" s="18"/>
    </row>
    <row r="176" spans="1:10" x14ac:dyDescent="0.3">
      <c r="A176" s="15"/>
      <c r="B176" s="16"/>
      <c r="C176" s="15"/>
      <c r="D176" s="15"/>
      <c r="E176" s="15" t="s">
        <v>54</v>
      </c>
      <c r="F176" s="15"/>
      <c r="G176" s="10"/>
      <c r="H176" s="18"/>
      <c r="J176" s="18"/>
    </row>
    <row r="177" spans="1:10" x14ac:dyDescent="0.3">
      <c r="A177" s="11">
        <f>A172+7</f>
        <v>44637</v>
      </c>
      <c r="B177" s="11">
        <f>A177+1</f>
        <v>44638</v>
      </c>
      <c r="C177" s="11">
        <v>44639</v>
      </c>
      <c r="D177" s="11">
        <v>44639</v>
      </c>
      <c r="E177" s="11">
        <v>44640</v>
      </c>
      <c r="F177" s="11">
        <v>44640</v>
      </c>
      <c r="G177" s="10"/>
      <c r="H177" s="18"/>
      <c r="J177" s="18"/>
    </row>
    <row r="178" spans="1:10" x14ac:dyDescent="0.3">
      <c r="A178" s="15" t="s">
        <v>13</v>
      </c>
      <c r="B178" s="16"/>
      <c r="C178" s="15" t="s">
        <v>89</v>
      </c>
      <c r="D178" s="15" t="s">
        <v>65</v>
      </c>
      <c r="E178" s="15" t="s">
        <v>42</v>
      </c>
      <c r="F178" s="19"/>
      <c r="G178" s="10" t="s">
        <v>168</v>
      </c>
      <c r="H178" s="18"/>
      <c r="J178" s="18"/>
    </row>
    <row r="179" spans="1:10" x14ac:dyDescent="0.3">
      <c r="A179" s="15"/>
      <c r="B179" s="16"/>
      <c r="C179" s="15" t="s">
        <v>90</v>
      </c>
      <c r="D179" s="15" t="s">
        <v>68</v>
      </c>
      <c r="E179" s="15" t="s">
        <v>59</v>
      </c>
      <c r="F179" s="15" t="s">
        <v>15</v>
      </c>
      <c r="G179" s="10"/>
      <c r="H179" s="18"/>
      <c r="J179" s="18"/>
    </row>
    <row r="180" spans="1:10" x14ac:dyDescent="0.3">
      <c r="A180" s="15"/>
      <c r="B180" s="16"/>
      <c r="C180" s="15"/>
      <c r="D180" s="15" t="s">
        <v>52</v>
      </c>
      <c r="E180" s="15" t="s">
        <v>61</v>
      </c>
      <c r="F180" s="15"/>
      <c r="G180" s="10"/>
      <c r="H180" s="18"/>
      <c r="J180" s="18"/>
    </row>
    <row r="181" spans="1:10" x14ac:dyDescent="0.3">
      <c r="A181" s="15"/>
      <c r="B181" s="16"/>
      <c r="C181" s="15"/>
      <c r="D181" s="15" t="s">
        <v>78</v>
      </c>
      <c r="E181" s="15" t="s">
        <v>62</v>
      </c>
      <c r="F181" s="15"/>
      <c r="G181" s="10"/>
      <c r="H181" s="18"/>
      <c r="J181" s="18"/>
    </row>
    <row r="182" spans="1:10" x14ac:dyDescent="0.3">
      <c r="A182" s="11">
        <f>A177+7</f>
        <v>44644</v>
      </c>
      <c r="B182" s="11">
        <f>A182+1</f>
        <v>44645</v>
      </c>
      <c r="C182" s="11">
        <v>44646</v>
      </c>
      <c r="D182" s="11">
        <v>44646</v>
      </c>
      <c r="E182" s="11">
        <v>44647</v>
      </c>
      <c r="F182" s="11">
        <v>44647</v>
      </c>
      <c r="G182" s="10"/>
      <c r="H182" s="18"/>
      <c r="J182" s="18"/>
    </row>
    <row r="183" spans="1:10" x14ac:dyDescent="0.3">
      <c r="A183" s="15" t="s">
        <v>16</v>
      </c>
      <c r="B183" s="16"/>
      <c r="C183" s="15" t="s">
        <v>92</v>
      </c>
      <c r="D183" s="15" t="s">
        <v>57</v>
      </c>
      <c r="E183" s="15" t="s">
        <v>66</v>
      </c>
      <c r="F183" s="15" t="s">
        <v>158</v>
      </c>
      <c r="G183" s="10" t="s">
        <v>169</v>
      </c>
      <c r="H183" s="18"/>
      <c r="J183" s="18"/>
    </row>
    <row r="184" spans="1:10" x14ac:dyDescent="0.3">
      <c r="A184" s="15"/>
      <c r="B184" s="16"/>
      <c r="C184" s="15" t="s">
        <v>136</v>
      </c>
      <c r="D184" s="15"/>
      <c r="E184" s="15" t="s">
        <v>69</v>
      </c>
      <c r="F184" s="15" t="s">
        <v>48</v>
      </c>
      <c r="G184" s="10"/>
      <c r="H184" s="18"/>
      <c r="J184" s="18"/>
    </row>
    <row r="185" spans="1:10" x14ac:dyDescent="0.3">
      <c r="A185" s="15"/>
      <c r="B185" s="16"/>
      <c r="C185" s="15"/>
      <c r="D185" s="15" t="s">
        <v>104</v>
      </c>
      <c r="E185" s="15" t="s">
        <v>70</v>
      </c>
      <c r="F185" s="15"/>
      <c r="G185" s="10"/>
      <c r="H185" s="18"/>
      <c r="J185" s="18"/>
    </row>
    <row r="186" spans="1:10" x14ac:dyDescent="0.3">
      <c r="A186" s="15"/>
      <c r="B186" s="16"/>
      <c r="C186" s="15"/>
      <c r="D186" s="15"/>
      <c r="E186" s="15" t="s">
        <v>72</v>
      </c>
      <c r="F186" s="15"/>
      <c r="G186" s="10"/>
      <c r="H186" s="18"/>
      <c r="J186" s="18"/>
    </row>
    <row r="187" spans="1:10" x14ac:dyDescent="0.3">
      <c r="A187" s="11">
        <f>A182+7</f>
        <v>44651</v>
      </c>
      <c r="B187" s="11">
        <f>A187+1</f>
        <v>44652</v>
      </c>
      <c r="C187" s="11">
        <v>44653</v>
      </c>
      <c r="D187" s="11">
        <v>44653</v>
      </c>
      <c r="E187" s="11">
        <v>44654</v>
      </c>
      <c r="F187" s="11">
        <v>44654</v>
      </c>
      <c r="G187" s="10"/>
      <c r="H187" s="18"/>
      <c r="J187" s="18"/>
    </row>
    <row r="188" spans="1:10" x14ac:dyDescent="0.3">
      <c r="A188" s="15" t="s">
        <v>20</v>
      </c>
      <c r="B188" s="16"/>
      <c r="C188" s="15" t="s">
        <v>142</v>
      </c>
      <c r="D188" s="15" t="s">
        <v>116</v>
      </c>
      <c r="E188" s="15" t="s">
        <v>94</v>
      </c>
      <c r="F188" s="15" t="s">
        <v>48</v>
      </c>
      <c r="G188" s="10" t="s">
        <v>170</v>
      </c>
      <c r="H188" s="18"/>
      <c r="J188" s="18"/>
    </row>
    <row r="189" spans="1:10" ht="13.5" customHeight="1" x14ac:dyDescent="0.3">
      <c r="A189" s="15"/>
      <c r="B189" s="16"/>
      <c r="C189" s="15"/>
      <c r="D189" s="15" t="s">
        <v>91</v>
      </c>
      <c r="E189" s="15" t="s">
        <v>95</v>
      </c>
      <c r="F189" s="15" t="s">
        <v>16</v>
      </c>
      <c r="G189" s="10"/>
      <c r="H189" s="18"/>
      <c r="J189" s="18"/>
    </row>
    <row r="190" spans="1:10" x14ac:dyDescent="0.3">
      <c r="A190" s="15"/>
      <c r="B190" s="16"/>
      <c r="C190" s="15"/>
      <c r="D190" s="15" t="s">
        <v>119</v>
      </c>
      <c r="E190" s="15" t="s">
        <v>96</v>
      </c>
      <c r="F190" s="15"/>
      <c r="G190" s="10"/>
      <c r="H190" s="18"/>
      <c r="J190" s="18"/>
    </row>
    <row r="191" spans="1:10" x14ac:dyDescent="0.3">
      <c r="A191" s="15"/>
      <c r="B191" s="16"/>
      <c r="C191" s="15"/>
      <c r="D191" s="15"/>
      <c r="E191" s="15" t="s">
        <v>79</v>
      </c>
      <c r="F191" s="15"/>
      <c r="G191" s="10"/>
      <c r="H191" s="18"/>
      <c r="J191" s="18"/>
    </row>
    <row r="192" spans="1:10" hidden="1" x14ac:dyDescent="0.3">
      <c r="A192" s="15"/>
      <c r="B192" s="15"/>
      <c r="C192" s="15" t="s">
        <v>1</v>
      </c>
      <c r="D192" s="15" t="s">
        <v>2</v>
      </c>
      <c r="E192" s="15" t="s">
        <v>3</v>
      </c>
      <c r="F192" s="15" t="s">
        <v>4</v>
      </c>
      <c r="G192" s="10"/>
      <c r="H192" s="18"/>
      <c r="J192" s="18"/>
    </row>
    <row r="193" spans="1:10" hidden="1" x14ac:dyDescent="0.3">
      <c r="A193" s="15"/>
      <c r="B193" s="15"/>
      <c r="C193" s="15"/>
      <c r="D193" s="15" t="s">
        <v>6</v>
      </c>
      <c r="E193" s="15"/>
      <c r="F193" s="15"/>
      <c r="G193" s="10"/>
      <c r="H193" s="18"/>
      <c r="J193" s="18"/>
    </row>
    <row r="194" spans="1:10" x14ac:dyDescent="0.3">
      <c r="A194" s="9" t="s">
        <v>7</v>
      </c>
      <c r="B194" s="9" t="s">
        <v>8</v>
      </c>
      <c r="C194" s="9" t="s">
        <v>9</v>
      </c>
      <c r="D194" s="9" t="s">
        <v>10</v>
      </c>
      <c r="E194" s="9" t="s">
        <v>11</v>
      </c>
      <c r="F194" s="9" t="s">
        <v>12</v>
      </c>
      <c r="G194" s="10"/>
      <c r="H194" s="18"/>
      <c r="J194" s="18"/>
    </row>
    <row r="195" spans="1:10" x14ac:dyDescent="0.3">
      <c r="A195" s="11">
        <f>A187+7</f>
        <v>44658</v>
      </c>
      <c r="B195" s="11">
        <f>A195+1</f>
        <v>44659</v>
      </c>
      <c r="C195" s="11">
        <v>44660</v>
      </c>
      <c r="D195" s="11">
        <v>44660</v>
      </c>
      <c r="E195" s="11">
        <v>44661</v>
      </c>
      <c r="F195" s="11">
        <v>44661</v>
      </c>
      <c r="G195" s="10"/>
      <c r="H195" s="18"/>
      <c r="J195" s="18"/>
    </row>
    <row r="196" spans="1:10" x14ac:dyDescent="0.3">
      <c r="A196" s="15" t="s">
        <v>23</v>
      </c>
      <c r="B196" s="16"/>
      <c r="C196" s="15" t="s">
        <v>38</v>
      </c>
      <c r="D196" s="15" t="s">
        <v>93</v>
      </c>
      <c r="E196" s="15" t="s">
        <v>14</v>
      </c>
      <c r="F196" s="15" t="s">
        <v>48</v>
      </c>
      <c r="G196" s="10" t="s">
        <v>171</v>
      </c>
      <c r="H196" s="18"/>
      <c r="J196" s="18"/>
    </row>
    <row r="197" spans="1:10" x14ac:dyDescent="0.3">
      <c r="A197" s="15"/>
      <c r="B197" s="16"/>
      <c r="C197" s="15" t="s">
        <v>41</v>
      </c>
      <c r="D197" s="15" t="s">
        <v>76</v>
      </c>
      <c r="E197" s="15" t="s">
        <v>19</v>
      </c>
      <c r="F197" s="15" t="s">
        <v>20</v>
      </c>
      <c r="G197" s="10"/>
      <c r="H197" s="18"/>
      <c r="J197" s="18"/>
    </row>
    <row r="198" spans="1:10" x14ac:dyDescent="0.3">
      <c r="A198" s="15"/>
      <c r="B198" s="16"/>
      <c r="C198" s="15"/>
      <c r="D198" s="15" t="s">
        <v>78</v>
      </c>
      <c r="E198" s="15" t="s">
        <v>22</v>
      </c>
      <c r="F198" s="15"/>
      <c r="G198" s="10"/>
      <c r="H198" s="18"/>
      <c r="J198" s="18"/>
    </row>
    <row r="199" spans="1:10" x14ac:dyDescent="0.3">
      <c r="A199" s="15"/>
      <c r="B199" s="16"/>
      <c r="C199" s="15"/>
      <c r="D199" s="15"/>
      <c r="E199" s="15" t="s">
        <v>25</v>
      </c>
      <c r="F199" s="15"/>
      <c r="G199" s="10"/>
      <c r="H199" s="18"/>
      <c r="J199" s="18"/>
    </row>
    <row r="200" spans="1:10" x14ac:dyDescent="0.3">
      <c r="A200" s="15"/>
      <c r="B200" s="16"/>
      <c r="C200" s="15"/>
      <c r="D200" s="15"/>
      <c r="E200" s="19"/>
      <c r="F200" s="15"/>
      <c r="G200" s="10"/>
      <c r="H200" s="18"/>
      <c r="J200" s="18"/>
    </row>
    <row r="201" spans="1:10" ht="18" x14ac:dyDescent="0.35">
      <c r="A201" s="11">
        <f>A195+7</f>
        <v>44665</v>
      </c>
      <c r="B201" s="11">
        <f>A201+1</f>
        <v>44666</v>
      </c>
      <c r="C201" s="11">
        <v>44667</v>
      </c>
      <c r="D201" s="11">
        <v>44667</v>
      </c>
      <c r="E201" s="11" t="s">
        <v>155</v>
      </c>
      <c r="F201" s="11">
        <v>44668</v>
      </c>
      <c r="G201" s="10"/>
      <c r="H201" s="18"/>
      <c r="J201" s="18"/>
    </row>
    <row r="202" spans="1:10" x14ac:dyDescent="0.3">
      <c r="A202" s="15" t="s">
        <v>27</v>
      </c>
      <c r="B202" s="16"/>
      <c r="C202" s="15" t="s">
        <v>28</v>
      </c>
      <c r="D202" s="15" t="s">
        <v>110</v>
      </c>
      <c r="E202" s="15" t="s">
        <v>40</v>
      </c>
      <c r="F202" s="15" t="s">
        <v>23</v>
      </c>
      <c r="G202" s="10"/>
      <c r="H202" s="18"/>
      <c r="J202" s="18"/>
    </row>
    <row r="203" spans="1:10" x14ac:dyDescent="0.3">
      <c r="A203" s="15"/>
      <c r="B203" s="16"/>
      <c r="C203" s="15" t="s">
        <v>129</v>
      </c>
      <c r="D203" s="15" t="s">
        <v>24</v>
      </c>
      <c r="E203" s="15" t="s">
        <v>43</v>
      </c>
      <c r="F203" s="15"/>
      <c r="G203" s="10"/>
      <c r="H203" s="18"/>
      <c r="J203" s="18"/>
    </row>
    <row r="204" spans="1:10" x14ac:dyDescent="0.3">
      <c r="A204" s="15"/>
      <c r="B204" s="16"/>
      <c r="C204" s="15"/>
      <c r="D204" s="15" t="s">
        <v>21</v>
      </c>
      <c r="E204" s="15" t="s">
        <v>44</v>
      </c>
      <c r="F204" s="15"/>
      <c r="G204" s="10"/>
      <c r="H204" s="18"/>
      <c r="J204" s="18"/>
    </row>
    <row r="205" spans="1:10" x14ac:dyDescent="0.3">
      <c r="A205" s="15"/>
      <c r="B205" s="16"/>
      <c r="C205" s="15"/>
      <c r="D205" s="19"/>
      <c r="E205" s="15" t="s">
        <v>25</v>
      </c>
      <c r="F205" s="15"/>
      <c r="G205" s="10"/>
      <c r="H205" s="18"/>
      <c r="J205" s="18"/>
    </row>
    <row r="206" spans="1:10" x14ac:dyDescent="0.3">
      <c r="A206" s="15"/>
      <c r="B206" s="16"/>
      <c r="C206" s="15"/>
      <c r="D206" s="19"/>
      <c r="E206" s="15"/>
      <c r="F206" s="15"/>
      <c r="G206" s="10"/>
      <c r="H206" s="18"/>
      <c r="J206" s="18"/>
    </row>
    <row r="207" spans="1:10" x14ac:dyDescent="0.3">
      <c r="A207" s="9" t="s">
        <v>7</v>
      </c>
      <c r="B207" s="9" t="s">
        <v>8</v>
      </c>
      <c r="C207" s="9" t="s">
        <v>9</v>
      </c>
      <c r="D207" s="9" t="s">
        <v>10</v>
      </c>
      <c r="E207" s="9" t="s">
        <v>11</v>
      </c>
      <c r="F207" s="9" t="s">
        <v>12</v>
      </c>
      <c r="G207" s="10"/>
      <c r="H207" s="18"/>
      <c r="J207" s="18"/>
    </row>
    <row r="208" spans="1:10" x14ac:dyDescent="0.3">
      <c r="A208" s="11">
        <f>A201+7</f>
        <v>44672</v>
      </c>
      <c r="B208" s="11">
        <f>A208+1</f>
        <v>44673</v>
      </c>
      <c r="C208" s="11">
        <v>44674</v>
      </c>
      <c r="D208" s="11">
        <v>44674</v>
      </c>
      <c r="E208" s="11">
        <v>44675</v>
      </c>
      <c r="F208" s="11">
        <v>44675</v>
      </c>
      <c r="G208" s="25"/>
      <c r="H208" s="18"/>
      <c r="J208" s="18"/>
    </row>
    <row r="209" spans="1:10" ht="14.25" customHeight="1" x14ac:dyDescent="0.3">
      <c r="A209" s="15" t="s">
        <v>146</v>
      </c>
      <c r="B209" s="16"/>
      <c r="C209" s="15" t="s">
        <v>111</v>
      </c>
      <c r="D209" s="15" t="s">
        <v>128</v>
      </c>
      <c r="E209" s="15" t="s">
        <v>29</v>
      </c>
      <c r="F209" s="15" t="s">
        <v>26</v>
      </c>
      <c r="G209" s="10" t="s">
        <v>172</v>
      </c>
      <c r="H209" s="18"/>
      <c r="J209" s="18"/>
    </row>
    <row r="210" spans="1:10" x14ac:dyDescent="0.3">
      <c r="A210" s="15"/>
      <c r="B210" s="16"/>
      <c r="C210" s="15"/>
      <c r="D210" s="15" t="s">
        <v>18</v>
      </c>
      <c r="E210" s="15" t="s">
        <v>32</v>
      </c>
      <c r="F210" s="15" t="s">
        <v>48</v>
      </c>
      <c r="G210" s="10"/>
      <c r="H210" s="18"/>
      <c r="J210" s="18"/>
    </row>
    <row r="211" spans="1:10" x14ac:dyDescent="0.3">
      <c r="A211" s="15"/>
      <c r="B211" s="16"/>
      <c r="C211" s="15"/>
      <c r="D211" s="15" t="s">
        <v>97</v>
      </c>
      <c r="E211" s="15" t="s">
        <v>84</v>
      </c>
      <c r="F211" s="15"/>
      <c r="G211" s="10"/>
      <c r="H211" s="18"/>
      <c r="J211" s="18"/>
    </row>
    <row r="212" spans="1:10" x14ac:dyDescent="0.3">
      <c r="A212" s="15"/>
      <c r="B212" s="16"/>
      <c r="C212" s="15"/>
      <c r="D212" s="15"/>
      <c r="E212" s="15" t="s">
        <v>85</v>
      </c>
      <c r="F212" s="15"/>
      <c r="G212" s="10"/>
      <c r="H212" s="18"/>
      <c r="J212" s="18"/>
    </row>
    <row r="213" spans="1:10" x14ac:dyDescent="0.3">
      <c r="A213" s="11">
        <f>A208+7</f>
        <v>44679</v>
      </c>
      <c r="B213" s="11">
        <f>A213+1</f>
        <v>44680</v>
      </c>
      <c r="C213" s="11">
        <v>44681</v>
      </c>
      <c r="D213" s="11">
        <v>44681</v>
      </c>
      <c r="E213" s="11">
        <v>44682</v>
      </c>
      <c r="F213" s="11">
        <v>44682</v>
      </c>
      <c r="G213" s="10"/>
      <c r="H213" s="18"/>
      <c r="J213" s="18"/>
    </row>
    <row r="214" spans="1:10" x14ac:dyDescent="0.3">
      <c r="A214" s="15" t="s">
        <v>45</v>
      </c>
      <c r="B214" s="16"/>
      <c r="C214" s="15" t="s">
        <v>64</v>
      </c>
      <c r="D214" s="15" t="s">
        <v>123</v>
      </c>
      <c r="E214" s="15" t="s">
        <v>55</v>
      </c>
      <c r="F214" s="15"/>
      <c r="G214" s="10" t="s">
        <v>173</v>
      </c>
      <c r="H214" s="18"/>
      <c r="J214" s="18"/>
    </row>
    <row r="215" spans="1:10" x14ac:dyDescent="0.3">
      <c r="A215" s="15"/>
      <c r="B215" s="16"/>
      <c r="C215" s="15" t="s">
        <v>67</v>
      </c>
      <c r="D215" s="15" t="s">
        <v>143</v>
      </c>
      <c r="E215" s="15" t="s">
        <v>51</v>
      </c>
      <c r="F215" s="15" t="s">
        <v>27</v>
      </c>
      <c r="G215" s="10"/>
      <c r="H215" s="18"/>
      <c r="J215" s="18"/>
    </row>
    <row r="216" spans="1:10" x14ac:dyDescent="0.3">
      <c r="A216" s="15"/>
      <c r="B216" s="16"/>
      <c r="C216" s="15"/>
      <c r="D216" s="15"/>
      <c r="E216" s="15" t="s">
        <v>88</v>
      </c>
      <c r="F216" s="15"/>
      <c r="G216" s="10"/>
      <c r="H216" s="18"/>
      <c r="J216" s="18"/>
    </row>
    <row r="217" spans="1:10" x14ac:dyDescent="0.3">
      <c r="A217" s="15"/>
      <c r="B217" s="16"/>
      <c r="C217" s="15"/>
      <c r="D217" s="15"/>
      <c r="E217" s="15" t="s">
        <v>54</v>
      </c>
      <c r="F217" s="15"/>
      <c r="G217" s="10"/>
      <c r="H217" s="18"/>
      <c r="J217" s="18"/>
    </row>
    <row r="218" spans="1:10" x14ac:dyDescent="0.3">
      <c r="A218" s="15"/>
      <c r="B218" s="15"/>
      <c r="C218" s="15"/>
      <c r="D218" s="15"/>
      <c r="F218" s="15"/>
      <c r="G218" s="10"/>
      <c r="H218" s="18"/>
      <c r="J218" s="18"/>
    </row>
    <row r="219" spans="1:10" ht="21.75" hidden="1" customHeight="1" x14ac:dyDescent="0.3">
      <c r="A219" s="15"/>
      <c r="B219" s="15"/>
      <c r="C219" s="15" t="s">
        <v>1</v>
      </c>
      <c r="D219" s="15" t="s">
        <v>2</v>
      </c>
      <c r="E219" s="15" t="s">
        <v>3</v>
      </c>
      <c r="F219" s="15" t="s">
        <v>4</v>
      </c>
      <c r="G219" s="10"/>
      <c r="H219" s="18"/>
      <c r="J219" s="18"/>
    </row>
    <row r="220" spans="1:10" hidden="1" x14ac:dyDescent="0.3">
      <c r="A220" s="15"/>
      <c r="B220" s="15"/>
      <c r="C220" s="15"/>
      <c r="D220" s="15" t="s">
        <v>6</v>
      </c>
      <c r="E220" s="15"/>
      <c r="F220" s="15"/>
      <c r="G220" s="10"/>
      <c r="H220" s="18"/>
      <c r="J220" s="18"/>
    </row>
    <row r="221" spans="1:10" x14ac:dyDescent="0.3">
      <c r="A221" s="9" t="s">
        <v>7</v>
      </c>
      <c r="B221" s="9" t="s">
        <v>8</v>
      </c>
      <c r="C221" s="9" t="s">
        <v>9</v>
      </c>
      <c r="D221" s="9" t="s">
        <v>10</v>
      </c>
      <c r="E221" s="9" t="s">
        <v>11</v>
      </c>
      <c r="F221" s="9" t="s">
        <v>12</v>
      </c>
      <c r="G221" s="10"/>
      <c r="H221" s="18"/>
      <c r="J221" s="18"/>
    </row>
    <row r="222" spans="1:10" x14ac:dyDescent="0.3">
      <c r="A222" s="11">
        <f>A213+7</f>
        <v>44686</v>
      </c>
      <c r="B222" s="11">
        <f>A222+1</f>
        <v>44687</v>
      </c>
      <c r="C222" s="11">
        <v>44688</v>
      </c>
      <c r="D222" s="11">
        <v>44688</v>
      </c>
      <c r="E222" s="11">
        <v>44689</v>
      </c>
      <c r="F222" s="11">
        <v>44689</v>
      </c>
      <c r="G222" s="10"/>
      <c r="H222" s="18"/>
      <c r="J222" s="18"/>
    </row>
    <row r="223" spans="1:10" ht="27.6" x14ac:dyDescent="0.3">
      <c r="A223" s="15" t="s">
        <v>145</v>
      </c>
      <c r="B223" s="16"/>
      <c r="C223" s="15" t="s">
        <v>124</v>
      </c>
      <c r="D223" s="15" t="s">
        <v>87</v>
      </c>
      <c r="E223" s="15" t="s">
        <v>42</v>
      </c>
      <c r="F223" s="15" t="s">
        <v>30</v>
      </c>
      <c r="G223" s="10"/>
      <c r="H223" s="18"/>
      <c r="J223" s="18"/>
    </row>
    <row r="224" spans="1:10" x14ac:dyDescent="0.3">
      <c r="A224" s="15"/>
      <c r="B224" s="16"/>
      <c r="C224" s="15"/>
      <c r="D224" s="15" t="s">
        <v>34</v>
      </c>
      <c r="E224" s="15" t="s">
        <v>59</v>
      </c>
      <c r="F224" s="15"/>
      <c r="G224" s="10"/>
      <c r="H224" s="18"/>
      <c r="J224" s="18"/>
    </row>
    <row r="225" spans="1:10" x14ac:dyDescent="0.3">
      <c r="A225" s="15"/>
      <c r="B225" s="16"/>
      <c r="C225" s="15"/>
      <c r="D225" s="15" t="s">
        <v>36</v>
      </c>
      <c r="E225" s="15" t="s">
        <v>61</v>
      </c>
      <c r="F225" s="15"/>
      <c r="G225" s="10"/>
      <c r="H225" s="18"/>
      <c r="J225" s="18"/>
    </row>
    <row r="226" spans="1:10" x14ac:dyDescent="0.3">
      <c r="A226" s="15"/>
      <c r="B226" s="16"/>
      <c r="C226" s="15"/>
      <c r="D226" s="15"/>
      <c r="E226" s="15" t="s">
        <v>62</v>
      </c>
      <c r="F226" s="15"/>
      <c r="G226" s="10"/>
      <c r="H226" s="18"/>
      <c r="J226" s="18"/>
    </row>
    <row r="227" spans="1:10" x14ac:dyDescent="0.3">
      <c r="A227" s="11">
        <f>A222+7</f>
        <v>44693</v>
      </c>
      <c r="B227" s="11">
        <f>A227+1</f>
        <v>44694</v>
      </c>
      <c r="C227" s="11">
        <v>44695</v>
      </c>
      <c r="D227" s="11">
        <v>44695</v>
      </c>
      <c r="E227" s="11">
        <v>44696</v>
      </c>
      <c r="F227" s="11">
        <v>44696</v>
      </c>
      <c r="G227" s="10" t="s">
        <v>174</v>
      </c>
      <c r="H227" s="18"/>
      <c r="J227" s="18"/>
    </row>
    <row r="228" spans="1:10" x14ac:dyDescent="0.3">
      <c r="A228" s="15" t="s">
        <v>13</v>
      </c>
      <c r="B228" s="16"/>
      <c r="C228" s="15" t="s">
        <v>56</v>
      </c>
      <c r="D228" s="15" t="s">
        <v>82</v>
      </c>
      <c r="E228" s="15" t="s">
        <v>66</v>
      </c>
      <c r="F228" s="15" t="s">
        <v>48</v>
      </c>
      <c r="G228" s="10"/>
      <c r="H228" s="18"/>
      <c r="J228" s="18"/>
    </row>
    <row r="229" spans="1:10" x14ac:dyDescent="0.3">
      <c r="A229" s="15"/>
      <c r="B229" s="16"/>
      <c r="C229" s="15" t="s">
        <v>58</v>
      </c>
      <c r="D229" s="15" t="s">
        <v>83</v>
      </c>
      <c r="E229" s="15" t="s">
        <v>69</v>
      </c>
      <c r="F229" s="15" t="s">
        <v>33</v>
      </c>
      <c r="G229" s="10"/>
      <c r="H229" s="18"/>
      <c r="J229" s="18"/>
    </row>
    <row r="230" spans="1:10" x14ac:dyDescent="0.3">
      <c r="A230" s="15"/>
      <c r="B230" s="16"/>
      <c r="C230" s="15"/>
      <c r="D230" s="15" t="s">
        <v>25</v>
      </c>
      <c r="E230" s="15" t="s">
        <v>70</v>
      </c>
      <c r="F230" s="15"/>
      <c r="G230" s="10"/>
      <c r="H230" s="18"/>
      <c r="J230" s="18"/>
    </row>
    <row r="231" spans="1:10" x14ac:dyDescent="0.3">
      <c r="A231" s="15"/>
      <c r="B231" s="16"/>
      <c r="C231" s="15"/>
      <c r="D231" s="15" t="s">
        <v>71</v>
      </c>
      <c r="E231" s="15" t="s">
        <v>72</v>
      </c>
      <c r="F231" s="15"/>
      <c r="G231" s="10"/>
      <c r="H231" s="18"/>
      <c r="J231" s="18"/>
    </row>
    <row r="232" spans="1:10" x14ac:dyDescent="0.3">
      <c r="A232" s="11">
        <f>A227+7</f>
        <v>44700</v>
      </c>
      <c r="B232" s="11">
        <f>A232+1</f>
        <v>44701</v>
      </c>
      <c r="C232" s="11">
        <v>44702</v>
      </c>
      <c r="D232" s="11">
        <v>44702</v>
      </c>
      <c r="E232" s="11">
        <v>44703</v>
      </c>
      <c r="F232" s="11">
        <v>44703</v>
      </c>
      <c r="G232" s="25"/>
      <c r="H232" s="18"/>
      <c r="J232" s="18"/>
    </row>
    <row r="233" spans="1:10" ht="19.5" customHeight="1" x14ac:dyDescent="0.3">
      <c r="A233" s="15" t="s">
        <v>16</v>
      </c>
      <c r="B233" s="16"/>
      <c r="C233" s="15" t="s">
        <v>113</v>
      </c>
      <c r="D233" s="15" t="s">
        <v>128</v>
      </c>
      <c r="E233" s="15" t="s">
        <v>114</v>
      </c>
      <c r="F233" s="15" t="s">
        <v>15</v>
      </c>
      <c r="G233" s="10" t="s">
        <v>175</v>
      </c>
      <c r="H233" s="18"/>
      <c r="J233" s="18"/>
    </row>
    <row r="234" spans="1:10" x14ac:dyDescent="0.3">
      <c r="A234" s="15"/>
      <c r="B234" s="16"/>
      <c r="C234" s="15"/>
      <c r="D234" s="15" t="s">
        <v>18</v>
      </c>
      <c r="E234" s="15" t="s">
        <v>115</v>
      </c>
      <c r="F234" s="15"/>
      <c r="G234" s="10"/>
      <c r="H234" s="18"/>
      <c r="J234" s="18"/>
    </row>
    <row r="235" spans="1:10" ht="27.6" x14ac:dyDescent="0.3">
      <c r="A235" s="15"/>
      <c r="B235" s="16"/>
      <c r="C235" s="15"/>
      <c r="D235" s="15" t="s">
        <v>125</v>
      </c>
      <c r="E235" s="15" t="s">
        <v>117</v>
      </c>
      <c r="F235" s="15"/>
      <c r="G235" s="10"/>
      <c r="H235" s="18"/>
      <c r="J235" s="18"/>
    </row>
    <row r="236" spans="1:10" x14ac:dyDescent="0.3">
      <c r="A236" s="11">
        <f>A232+7</f>
        <v>44707</v>
      </c>
      <c r="B236" s="11">
        <f>A236+1</f>
        <v>44708</v>
      </c>
      <c r="C236" s="11">
        <v>44709</v>
      </c>
      <c r="D236" s="11">
        <v>44709</v>
      </c>
      <c r="E236" s="11">
        <v>44710</v>
      </c>
      <c r="F236" s="11">
        <v>44710</v>
      </c>
      <c r="G236" s="10"/>
      <c r="H236" s="18"/>
      <c r="J236" s="18"/>
    </row>
    <row r="237" spans="1:10" x14ac:dyDescent="0.3">
      <c r="A237" s="15" t="s">
        <v>20</v>
      </c>
      <c r="B237" s="16"/>
      <c r="C237" s="15" t="s">
        <v>179</v>
      </c>
      <c r="D237" s="15" t="s">
        <v>176</v>
      </c>
      <c r="E237" s="15" t="s">
        <v>14</v>
      </c>
      <c r="F237" s="15" t="s">
        <v>37</v>
      </c>
      <c r="G237" s="10" t="s">
        <v>177</v>
      </c>
      <c r="H237" s="18"/>
      <c r="J237" s="18"/>
    </row>
    <row r="238" spans="1:10" x14ac:dyDescent="0.3">
      <c r="A238" s="15"/>
      <c r="B238" s="16"/>
      <c r="C238" s="15" t="s">
        <v>180</v>
      </c>
      <c r="D238" s="15" t="s">
        <v>131</v>
      </c>
      <c r="E238" s="15" t="s">
        <v>19</v>
      </c>
      <c r="F238" s="15" t="s">
        <v>48</v>
      </c>
      <c r="G238" s="10"/>
      <c r="H238" s="18"/>
      <c r="J238" s="18"/>
    </row>
    <row r="239" spans="1:10" x14ac:dyDescent="0.3">
      <c r="A239" s="15"/>
      <c r="B239" s="16"/>
      <c r="C239" s="15"/>
      <c r="D239" s="15" t="s">
        <v>133</v>
      </c>
      <c r="E239" s="15" t="s">
        <v>25</v>
      </c>
      <c r="F239" s="15"/>
      <c r="G239" s="10"/>
      <c r="H239" s="18"/>
      <c r="J239" s="18"/>
    </row>
    <row r="240" spans="1:10" x14ac:dyDescent="0.3">
      <c r="A240" s="15"/>
      <c r="B240" s="16"/>
      <c r="C240" s="15"/>
      <c r="D240" s="15" t="s">
        <v>132</v>
      </c>
      <c r="E240" s="15" t="s">
        <v>22</v>
      </c>
      <c r="F240" s="15"/>
      <c r="G240" s="10"/>
      <c r="H240" s="18"/>
      <c r="J240" s="18"/>
    </row>
    <row r="241" spans="1:10" x14ac:dyDescent="0.3">
      <c r="A241" s="15"/>
      <c r="B241" s="16"/>
      <c r="C241" s="15"/>
      <c r="D241" s="15"/>
      <c r="E241" s="15"/>
      <c r="F241" s="15"/>
      <c r="G241" s="10"/>
      <c r="H241" s="18"/>
      <c r="J241" s="18"/>
    </row>
    <row r="242" spans="1:10" x14ac:dyDescent="0.3">
      <c r="A242" s="15"/>
      <c r="B242" s="16"/>
      <c r="C242" s="15"/>
      <c r="D242" s="15"/>
      <c r="E242" s="15"/>
      <c r="F242" s="15"/>
      <c r="G242" s="10"/>
      <c r="H242" s="18"/>
      <c r="J242" s="18"/>
    </row>
    <row r="243" spans="1:10" x14ac:dyDescent="0.3">
      <c r="A243" s="15"/>
      <c r="B243" s="16"/>
      <c r="C243" s="15"/>
      <c r="D243" s="15"/>
      <c r="E243" s="15"/>
      <c r="F243" s="15"/>
      <c r="G243" s="10"/>
      <c r="H243" s="18"/>
      <c r="J243" s="18"/>
    </row>
    <row r="244" spans="1:10" x14ac:dyDescent="0.3">
      <c r="A244" s="15"/>
      <c r="B244" s="16"/>
      <c r="C244" s="15"/>
      <c r="D244" s="15"/>
      <c r="E244" s="15"/>
      <c r="F244" s="15"/>
      <c r="G244" s="10"/>
      <c r="H244" s="18"/>
      <c r="J244" s="18"/>
    </row>
    <row r="245" spans="1:10" x14ac:dyDescent="0.3">
      <c r="A245" s="15"/>
      <c r="B245" s="16"/>
      <c r="C245" s="15"/>
      <c r="D245" s="15"/>
      <c r="E245" s="15"/>
      <c r="F245" s="15"/>
      <c r="G245" s="10"/>
      <c r="H245" s="18"/>
      <c r="J245" s="18"/>
    </row>
    <row r="246" spans="1:10" x14ac:dyDescent="0.3">
      <c r="A246" s="9" t="s">
        <v>7</v>
      </c>
      <c r="B246" s="9" t="s">
        <v>8</v>
      </c>
      <c r="C246" s="9" t="s">
        <v>9</v>
      </c>
      <c r="D246" s="9" t="s">
        <v>10</v>
      </c>
      <c r="E246" s="9" t="s">
        <v>11</v>
      </c>
      <c r="F246" s="9" t="s">
        <v>12</v>
      </c>
      <c r="G246" s="10"/>
      <c r="H246" s="18"/>
      <c r="J246" s="18"/>
    </row>
    <row r="247" spans="1:10" ht="25.8" x14ac:dyDescent="0.5">
      <c r="A247" s="11">
        <f>A236+7</f>
        <v>44714</v>
      </c>
      <c r="B247" s="11">
        <f>A247+1</f>
        <v>44715</v>
      </c>
      <c r="C247" s="11">
        <v>44716</v>
      </c>
      <c r="D247" s="11">
        <v>44716</v>
      </c>
      <c r="E247" s="11" t="s">
        <v>156</v>
      </c>
      <c r="F247" s="11">
        <v>44717</v>
      </c>
      <c r="G247" s="10"/>
      <c r="H247" s="18"/>
      <c r="J247" s="18"/>
    </row>
    <row r="248" spans="1:10" x14ac:dyDescent="0.3">
      <c r="A248" s="15" t="s">
        <v>23</v>
      </c>
      <c r="B248" s="16"/>
      <c r="C248" s="15" t="s">
        <v>99</v>
      </c>
      <c r="D248" s="15" t="s">
        <v>116</v>
      </c>
      <c r="E248" s="15" t="s">
        <v>40</v>
      </c>
      <c r="F248" s="15"/>
      <c r="G248" s="10"/>
      <c r="H248" s="18"/>
      <c r="J248" s="18"/>
    </row>
    <row r="249" spans="1:10" x14ac:dyDescent="0.3">
      <c r="A249" s="15"/>
      <c r="B249" s="16"/>
      <c r="C249" s="15" t="s">
        <v>141</v>
      </c>
      <c r="D249" s="15" t="s">
        <v>60</v>
      </c>
      <c r="E249" s="15" t="s">
        <v>43</v>
      </c>
      <c r="F249" s="15" t="s">
        <v>16</v>
      </c>
      <c r="G249" s="10"/>
      <c r="H249" s="18"/>
      <c r="J249" s="18"/>
    </row>
    <row r="250" spans="1:10" x14ac:dyDescent="0.3">
      <c r="A250" s="15"/>
      <c r="B250" s="16"/>
      <c r="C250" s="15"/>
      <c r="D250" s="15" t="s">
        <v>120</v>
      </c>
      <c r="E250" s="15" t="s">
        <v>25</v>
      </c>
      <c r="F250" s="15"/>
      <c r="G250" s="10"/>
      <c r="H250" s="18"/>
      <c r="J250" s="18"/>
    </row>
    <row r="251" spans="1:10" x14ac:dyDescent="0.3">
      <c r="A251" s="15"/>
      <c r="B251" s="16"/>
      <c r="C251" s="15"/>
      <c r="D251" s="15"/>
      <c r="E251" s="15" t="s">
        <v>44</v>
      </c>
      <c r="F251" s="15"/>
      <c r="G251" s="10"/>
      <c r="H251" s="18"/>
      <c r="J251" s="18"/>
    </row>
    <row r="252" spans="1:10" hidden="1" x14ac:dyDescent="0.3">
      <c r="A252" s="15"/>
      <c r="B252" s="15"/>
      <c r="C252" s="15" t="s">
        <v>1</v>
      </c>
      <c r="D252" s="15" t="s">
        <v>2</v>
      </c>
      <c r="E252" s="15" t="s">
        <v>3</v>
      </c>
      <c r="F252" s="15" t="s">
        <v>4</v>
      </c>
      <c r="G252" s="10"/>
      <c r="H252" s="18"/>
      <c r="J252" s="18"/>
    </row>
    <row r="253" spans="1:10" hidden="1" x14ac:dyDescent="0.3">
      <c r="A253" s="15"/>
      <c r="B253" s="15"/>
      <c r="C253" s="15"/>
      <c r="D253" s="15" t="s">
        <v>6</v>
      </c>
      <c r="E253" s="15"/>
      <c r="F253" s="15"/>
      <c r="G253" s="10"/>
      <c r="H253" s="18"/>
      <c r="J253" s="18"/>
    </row>
    <row r="254" spans="1:10" ht="30" customHeight="1" x14ac:dyDescent="0.3">
      <c r="A254" s="11">
        <f>A247+7</f>
        <v>44721</v>
      </c>
      <c r="B254" s="11">
        <f>A254+1</f>
        <v>44722</v>
      </c>
      <c r="C254" s="11">
        <v>44723</v>
      </c>
      <c r="D254" s="11">
        <v>44723</v>
      </c>
      <c r="E254" s="11">
        <v>44724</v>
      </c>
      <c r="F254" s="11">
        <f>E254</f>
        <v>44724</v>
      </c>
      <c r="G254" s="10"/>
      <c r="H254" s="18"/>
      <c r="J254" s="18"/>
    </row>
    <row r="255" spans="1:10" x14ac:dyDescent="0.3">
      <c r="A255" s="15" t="s">
        <v>27</v>
      </c>
      <c r="B255" s="16"/>
      <c r="C255" s="15" t="s">
        <v>92</v>
      </c>
      <c r="D255" s="15" t="s">
        <v>127</v>
      </c>
      <c r="E255" s="15" t="s">
        <v>29</v>
      </c>
      <c r="F255" s="15" t="s">
        <v>20</v>
      </c>
      <c r="G255" s="10"/>
      <c r="H255" s="18"/>
      <c r="J255" s="18"/>
    </row>
    <row r="256" spans="1:10" x14ac:dyDescent="0.3">
      <c r="A256" s="15"/>
      <c r="B256" s="16"/>
      <c r="C256" s="15" t="s">
        <v>17</v>
      </c>
      <c r="D256" s="15" t="s">
        <v>76</v>
      </c>
      <c r="E256" s="15" t="s">
        <v>32</v>
      </c>
      <c r="F256" s="15"/>
      <c r="G256" s="10"/>
      <c r="H256" s="18"/>
      <c r="J256" s="18"/>
    </row>
    <row r="257" spans="1:10" x14ac:dyDescent="0.3">
      <c r="A257" s="15"/>
      <c r="B257" s="16"/>
      <c r="C257" s="15"/>
      <c r="D257" s="15" t="s">
        <v>78</v>
      </c>
      <c r="E257" s="15" t="s">
        <v>84</v>
      </c>
      <c r="F257" s="15"/>
      <c r="G257" s="10"/>
      <c r="H257" s="18"/>
      <c r="J257" s="18"/>
    </row>
    <row r="258" spans="1:10" x14ac:dyDescent="0.3">
      <c r="A258" s="15"/>
      <c r="B258" s="16"/>
      <c r="C258" s="15"/>
      <c r="D258" s="15"/>
      <c r="E258" s="15" t="s">
        <v>85</v>
      </c>
      <c r="F258" s="15"/>
      <c r="G258" s="10"/>
      <c r="H258" s="18"/>
      <c r="J258" s="18"/>
    </row>
    <row r="259" spans="1:10" x14ac:dyDescent="0.3">
      <c r="A259" s="11">
        <f>A254+7</f>
        <v>44728</v>
      </c>
      <c r="B259" s="11">
        <f>A259+1</f>
        <v>44729</v>
      </c>
      <c r="C259" s="11">
        <v>44730</v>
      </c>
      <c r="D259" s="11">
        <v>44730</v>
      </c>
      <c r="E259" s="11">
        <v>44731</v>
      </c>
      <c r="F259" s="11">
        <v>44731</v>
      </c>
      <c r="G259" s="10"/>
      <c r="H259" s="18"/>
      <c r="J259" s="18"/>
    </row>
    <row r="260" spans="1:10" ht="27.6" x14ac:dyDescent="0.3">
      <c r="A260" s="15" t="s">
        <v>146</v>
      </c>
      <c r="B260" s="16"/>
      <c r="C260" s="15" t="s">
        <v>144</v>
      </c>
      <c r="D260" s="15" t="s">
        <v>104</v>
      </c>
      <c r="E260" s="15" t="s">
        <v>55</v>
      </c>
      <c r="F260" s="15" t="s">
        <v>37</v>
      </c>
      <c r="G260" s="10"/>
      <c r="H260" s="18"/>
      <c r="J260" s="18"/>
    </row>
    <row r="261" spans="1:10" x14ac:dyDescent="0.3">
      <c r="A261" s="15"/>
      <c r="B261" s="16"/>
      <c r="C261" s="15"/>
      <c r="D261" s="15"/>
      <c r="E261" s="15" t="s">
        <v>51</v>
      </c>
      <c r="F261" s="15"/>
      <c r="G261" s="10"/>
      <c r="H261" s="18"/>
      <c r="J261" s="18"/>
    </row>
    <row r="262" spans="1:10" x14ac:dyDescent="0.3">
      <c r="A262" s="15"/>
      <c r="B262" s="16"/>
      <c r="C262" s="15"/>
      <c r="D262" s="15" t="s">
        <v>25</v>
      </c>
      <c r="E262" s="15" t="s">
        <v>88</v>
      </c>
      <c r="F262" s="15"/>
      <c r="G262" s="10"/>
      <c r="H262" s="18"/>
      <c r="J262" s="18"/>
    </row>
    <row r="263" spans="1:10" x14ac:dyDescent="0.3">
      <c r="A263" s="15"/>
      <c r="B263" s="16"/>
      <c r="C263" s="15"/>
      <c r="D263" s="15" t="s">
        <v>71</v>
      </c>
      <c r="E263" s="15" t="s">
        <v>54</v>
      </c>
      <c r="F263" s="15"/>
      <c r="G263" s="10"/>
      <c r="H263" s="18"/>
      <c r="J263" s="18"/>
    </row>
    <row r="264" spans="1:10" x14ac:dyDescent="0.3">
      <c r="A264" s="66" t="s">
        <v>184</v>
      </c>
      <c r="B264" s="66"/>
      <c r="C264" s="40">
        <v>44696</v>
      </c>
      <c r="D264" s="67" t="s">
        <v>187</v>
      </c>
      <c r="E264" s="67"/>
    </row>
    <row r="265" spans="1:10" x14ac:dyDescent="0.3">
      <c r="A265" s="26" t="s">
        <v>185</v>
      </c>
      <c r="D265" s="26" t="s">
        <v>188</v>
      </c>
    </row>
    <row r="266" spans="1:10" x14ac:dyDescent="0.3">
      <c r="A266" s="26" t="s">
        <v>186</v>
      </c>
      <c r="D266" s="26" t="s">
        <v>189</v>
      </c>
    </row>
    <row r="267" spans="1:10" x14ac:dyDescent="0.3">
      <c r="D267" s="26" t="s">
        <v>190</v>
      </c>
    </row>
  </sheetData>
  <mergeCells count="3">
    <mergeCell ref="D112:E122"/>
    <mergeCell ref="A264:B264"/>
    <mergeCell ref="D264:E264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CCD633-084D-44DA-BE1E-00E701F5F27A}">
  <dimension ref="A1:K335"/>
  <sheetViews>
    <sheetView tabSelected="1" zoomScaleNormal="100" zoomScaleSheetLayoutView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M170" sqref="M170"/>
    </sheetView>
  </sheetViews>
  <sheetFormatPr defaultRowHeight="14.4" x14ac:dyDescent="0.3"/>
  <cols>
    <col min="1" max="1" width="5.6640625" style="55" customWidth="1"/>
    <col min="2" max="2" width="20.5546875" style="49" customWidth="1"/>
    <col min="3" max="3" width="15.5546875" style="49" customWidth="1"/>
    <col min="4" max="5" width="7.6640625" style="51" customWidth="1"/>
    <col min="6" max="9" width="18.6640625" customWidth="1"/>
    <col min="10" max="10" width="20.5546875" hidden="1" customWidth="1"/>
    <col min="11" max="11" width="15.5546875" customWidth="1"/>
  </cols>
  <sheetData>
    <row r="1" spans="1:11" ht="15" customHeight="1" x14ac:dyDescent="0.3">
      <c r="A1" s="54" t="s">
        <v>198</v>
      </c>
      <c r="B1" s="47" t="s">
        <v>191</v>
      </c>
      <c r="C1" s="47" t="s">
        <v>213</v>
      </c>
      <c r="D1" s="46" t="s">
        <v>196</v>
      </c>
      <c r="E1" s="46" t="s">
        <v>197</v>
      </c>
      <c r="F1" s="41" t="s">
        <v>192</v>
      </c>
      <c r="G1" s="41" t="s">
        <v>193</v>
      </c>
      <c r="H1" s="41" t="s">
        <v>194</v>
      </c>
      <c r="I1" s="41" t="s">
        <v>195</v>
      </c>
      <c r="J1" s="41" t="s">
        <v>212</v>
      </c>
      <c r="K1" s="41" t="s">
        <v>211</v>
      </c>
    </row>
    <row r="2" spans="1:11" ht="15" hidden="1" customHeight="1" x14ac:dyDescent="0.3">
      <c r="A2" s="55">
        <f>WEEKNUM(Table1[[#This Row],[Datum]],21)</f>
        <v>34</v>
      </c>
      <c r="B2" s="57">
        <v>45890</v>
      </c>
      <c r="C2" s="57"/>
      <c r="D2" s="50">
        <v>0.79166666666666663</v>
      </c>
      <c r="E2" s="50">
        <v>0.9375</v>
      </c>
      <c r="K2" s="52"/>
    </row>
    <row r="3" spans="1:11" ht="15" hidden="1" customHeight="1" x14ac:dyDescent="0.3">
      <c r="A3" s="55">
        <f>WEEKNUM(Table1[[#This Row],[Datum]],21)</f>
        <v>34</v>
      </c>
      <c r="B3" s="57">
        <v>45892</v>
      </c>
      <c r="C3" s="57"/>
      <c r="D3" s="50">
        <v>0.35416666666666669</v>
      </c>
      <c r="E3" s="50">
        <v>0.5</v>
      </c>
      <c r="K3" s="52"/>
    </row>
    <row r="4" spans="1:11" ht="15" hidden="1" customHeight="1" x14ac:dyDescent="0.3">
      <c r="A4" s="55">
        <f>WEEKNUM(Table1[[#This Row],[Datum]],21)</f>
        <v>34</v>
      </c>
      <c r="B4" s="57">
        <v>45892</v>
      </c>
      <c r="C4" s="57"/>
      <c r="D4" s="50">
        <v>0.5</v>
      </c>
      <c r="E4" s="50">
        <v>0.625</v>
      </c>
      <c r="K4" s="52"/>
    </row>
    <row r="5" spans="1:11" ht="15" hidden="1" customHeight="1" x14ac:dyDescent="0.3">
      <c r="A5" s="55">
        <f>WEEKNUM(Table1[[#This Row],[Datum]],21)</f>
        <v>34</v>
      </c>
      <c r="B5" s="57">
        <v>45892</v>
      </c>
      <c r="C5" s="57"/>
      <c r="D5" s="50">
        <v>0.625</v>
      </c>
      <c r="E5" s="50">
        <v>0.8125</v>
      </c>
      <c r="K5" s="52"/>
    </row>
    <row r="6" spans="1:11" ht="15" hidden="1" customHeight="1" x14ac:dyDescent="0.3">
      <c r="A6" s="55">
        <f>WEEKNUM(Table1[[#This Row],[Datum]],21)</f>
        <v>34</v>
      </c>
      <c r="B6" s="57">
        <v>45893</v>
      </c>
      <c r="C6" s="57"/>
      <c r="D6" s="50">
        <v>0.33333333333333331</v>
      </c>
      <c r="E6" s="50">
        <v>0.5625</v>
      </c>
      <c r="K6" s="52"/>
    </row>
    <row r="7" spans="1:11" ht="15" hidden="1" customHeight="1" x14ac:dyDescent="0.3">
      <c r="A7" s="55">
        <f>WEEKNUM(Table1[[#This Row],[Datum]],21)</f>
        <v>34</v>
      </c>
      <c r="B7" s="57">
        <v>45893</v>
      </c>
      <c r="C7" s="57"/>
      <c r="D7" s="50">
        <v>0.5625</v>
      </c>
      <c r="E7" s="50">
        <v>0.79166666666666663</v>
      </c>
      <c r="K7" s="52"/>
    </row>
    <row r="8" spans="1:11" ht="15" hidden="1" customHeight="1" x14ac:dyDescent="0.3">
      <c r="A8" s="55">
        <f>WEEKNUM(Table1[[#This Row],[Datum]],21)</f>
        <v>35</v>
      </c>
      <c r="B8" s="57">
        <v>45897</v>
      </c>
      <c r="C8" s="57"/>
      <c r="D8" s="50">
        <f t="shared" ref="D8:D71" si="0">D2</f>
        <v>0.79166666666666663</v>
      </c>
      <c r="E8" s="50">
        <f t="shared" ref="E8:E71" si="1">E2</f>
        <v>0.9375</v>
      </c>
      <c r="F8" t="s">
        <v>226</v>
      </c>
      <c r="G8" t="s">
        <v>227</v>
      </c>
      <c r="K8" s="52"/>
    </row>
    <row r="9" spans="1:11" ht="15" hidden="1" customHeight="1" x14ac:dyDescent="0.3">
      <c r="A9" s="55">
        <f>WEEKNUM(Table1[[#This Row],[Datum]],21)</f>
        <v>35</v>
      </c>
      <c r="B9" s="57">
        <v>45899</v>
      </c>
      <c r="C9" s="57"/>
      <c r="D9" s="50">
        <f t="shared" si="0"/>
        <v>0.35416666666666669</v>
      </c>
      <c r="E9" s="50">
        <f t="shared" si="1"/>
        <v>0.5</v>
      </c>
      <c r="F9" t="s">
        <v>28</v>
      </c>
      <c r="G9" t="s">
        <v>342</v>
      </c>
      <c r="K9" s="52"/>
    </row>
    <row r="10" spans="1:11" ht="15" hidden="1" customHeight="1" x14ac:dyDescent="0.3">
      <c r="A10" s="55">
        <f>WEEKNUM(Table1[[#This Row],[Datum]],21)</f>
        <v>35</v>
      </c>
      <c r="B10" s="57">
        <v>45899</v>
      </c>
      <c r="C10" s="57"/>
      <c r="D10" s="50">
        <f t="shared" si="0"/>
        <v>0.5</v>
      </c>
      <c r="E10" s="50">
        <f t="shared" si="1"/>
        <v>0.625</v>
      </c>
      <c r="F10" t="s">
        <v>435</v>
      </c>
      <c r="G10" t="s">
        <v>436</v>
      </c>
      <c r="K10" s="52"/>
    </row>
    <row r="11" spans="1:11" ht="15" hidden="1" customHeight="1" x14ac:dyDescent="0.3">
      <c r="A11" s="55">
        <f>WEEKNUM(Table1[[#This Row],[Datum]],21)</f>
        <v>35</v>
      </c>
      <c r="B11" s="57">
        <v>45899</v>
      </c>
      <c r="C11" s="57"/>
      <c r="D11" s="50">
        <f t="shared" si="0"/>
        <v>0.625</v>
      </c>
      <c r="E11" s="50">
        <f t="shared" si="1"/>
        <v>0.8125</v>
      </c>
      <c r="F11" t="s">
        <v>488</v>
      </c>
      <c r="G11" t="s">
        <v>132</v>
      </c>
      <c r="H11" t="s">
        <v>133</v>
      </c>
      <c r="K11" s="52"/>
    </row>
    <row r="12" spans="1:11" ht="15" hidden="1" customHeight="1" x14ac:dyDescent="0.3">
      <c r="A12" s="55">
        <f>WEEKNUM(Table1[[#This Row],[Datum]],21)</f>
        <v>35</v>
      </c>
      <c r="B12" s="57">
        <v>45900</v>
      </c>
      <c r="C12" s="57"/>
      <c r="D12" s="50">
        <f t="shared" si="0"/>
        <v>0.33333333333333331</v>
      </c>
      <c r="E12" s="50">
        <f t="shared" si="1"/>
        <v>0.5625</v>
      </c>
      <c r="F12" t="s">
        <v>681</v>
      </c>
      <c r="G12" t="s">
        <v>54</v>
      </c>
      <c r="H12" t="s">
        <v>541</v>
      </c>
      <c r="I12" t="s">
        <v>542</v>
      </c>
      <c r="K12" s="52"/>
    </row>
    <row r="13" spans="1:11" ht="15" hidden="1" customHeight="1" x14ac:dyDescent="0.3">
      <c r="A13" s="55">
        <f>WEEKNUM(Table1[[#This Row],[Datum]],21)</f>
        <v>35</v>
      </c>
      <c r="B13" s="57">
        <v>45900</v>
      </c>
      <c r="C13" s="57"/>
      <c r="D13" s="50">
        <f t="shared" si="0"/>
        <v>0.5625</v>
      </c>
      <c r="E13" s="50">
        <f t="shared" si="1"/>
        <v>0.79166666666666663</v>
      </c>
      <c r="F13" t="s">
        <v>16</v>
      </c>
      <c r="K13" s="52" t="s">
        <v>677</v>
      </c>
    </row>
    <row r="14" spans="1:11" ht="15" hidden="1" customHeight="1" x14ac:dyDescent="0.3">
      <c r="A14" s="55">
        <f>WEEKNUM(Table1[[#This Row],[Datum]],21)</f>
        <v>36</v>
      </c>
      <c r="B14" s="57">
        <v>45904</v>
      </c>
      <c r="C14" s="57"/>
      <c r="D14" s="50">
        <f t="shared" si="0"/>
        <v>0.79166666666666663</v>
      </c>
      <c r="E14" s="50">
        <f t="shared" si="1"/>
        <v>0.9375</v>
      </c>
      <c r="F14" t="s">
        <v>13</v>
      </c>
      <c r="K14" s="52"/>
    </row>
    <row r="15" spans="1:11" ht="15" hidden="1" customHeight="1" x14ac:dyDescent="0.3">
      <c r="A15" s="55">
        <f>WEEKNUM(Table1[[#This Row],[Datum]],21)</f>
        <v>36</v>
      </c>
      <c r="B15" s="57">
        <v>45906</v>
      </c>
      <c r="C15" s="57"/>
      <c r="D15" s="50">
        <f t="shared" si="0"/>
        <v>0.35416666666666669</v>
      </c>
      <c r="E15" s="50">
        <f t="shared" si="1"/>
        <v>0.5</v>
      </c>
      <c r="F15" t="s">
        <v>64</v>
      </c>
      <c r="G15" t="s">
        <v>67</v>
      </c>
      <c r="K15" s="52"/>
    </row>
    <row r="16" spans="1:11" ht="15" hidden="1" customHeight="1" x14ac:dyDescent="0.3">
      <c r="A16" s="55">
        <f>WEEKNUM(Table1[[#This Row],[Datum]],21)</f>
        <v>36</v>
      </c>
      <c r="B16" s="57">
        <v>45906</v>
      </c>
      <c r="C16" s="57"/>
      <c r="D16" s="50">
        <f t="shared" si="0"/>
        <v>0.5</v>
      </c>
      <c r="E16" s="50">
        <f t="shared" si="1"/>
        <v>0.625</v>
      </c>
      <c r="F16" t="s">
        <v>437</v>
      </c>
      <c r="G16" t="s">
        <v>438</v>
      </c>
      <c r="K16" s="52"/>
    </row>
    <row r="17" spans="1:11" ht="15" hidden="1" customHeight="1" x14ac:dyDescent="0.3">
      <c r="A17" s="55">
        <f>WEEKNUM(Table1[[#This Row],[Datum]],21)</f>
        <v>36</v>
      </c>
      <c r="B17" s="57">
        <v>45906</v>
      </c>
      <c r="C17" s="57"/>
      <c r="D17" s="50">
        <f t="shared" si="0"/>
        <v>0.625</v>
      </c>
      <c r="E17" s="50">
        <f t="shared" si="1"/>
        <v>0.8125</v>
      </c>
      <c r="F17" t="s">
        <v>78</v>
      </c>
      <c r="G17" t="s">
        <v>76</v>
      </c>
      <c r="H17" t="s">
        <v>489</v>
      </c>
      <c r="K17" s="52"/>
    </row>
    <row r="18" spans="1:11" ht="15" hidden="1" customHeight="1" x14ac:dyDescent="0.3">
      <c r="A18" s="55">
        <f>WEEKNUM(Table1[[#This Row],[Datum]],21)</f>
        <v>36</v>
      </c>
      <c r="B18" s="57">
        <v>45907</v>
      </c>
      <c r="C18" s="57"/>
      <c r="D18" s="50">
        <f t="shared" si="0"/>
        <v>0.33333333333333331</v>
      </c>
      <c r="E18" s="50">
        <f t="shared" si="1"/>
        <v>0.5625</v>
      </c>
      <c r="F18" t="s">
        <v>83</v>
      </c>
      <c r="G18" t="s">
        <v>543</v>
      </c>
      <c r="H18" t="s">
        <v>544</v>
      </c>
      <c r="I18" t="s">
        <v>545</v>
      </c>
      <c r="K18" s="52"/>
    </row>
    <row r="19" spans="1:11" ht="15" hidden="1" customHeight="1" x14ac:dyDescent="0.3">
      <c r="A19" s="55">
        <f>WEEKNUM(Table1[[#This Row],[Datum]],21)</f>
        <v>36</v>
      </c>
      <c r="B19" s="57">
        <v>45907</v>
      </c>
      <c r="C19" s="57"/>
      <c r="D19" s="50">
        <f t="shared" si="0"/>
        <v>0.5625</v>
      </c>
      <c r="E19" s="50">
        <f t="shared" si="1"/>
        <v>0.79166666666666663</v>
      </c>
      <c r="F19" t="s">
        <v>20</v>
      </c>
      <c r="K19" s="52" t="s">
        <v>678</v>
      </c>
    </row>
    <row r="20" spans="1:11" ht="15" hidden="1" customHeight="1" x14ac:dyDescent="0.3">
      <c r="A20" s="55">
        <f>WEEKNUM(Table1[[#This Row],[Datum]],21)</f>
        <v>37</v>
      </c>
      <c r="B20" s="57">
        <v>45911</v>
      </c>
      <c r="C20" s="57"/>
      <c r="D20" s="50">
        <f t="shared" si="0"/>
        <v>0.79166666666666663</v>
      </c>
      <c r="E20" s="50">
        <f t="shared" si="1"/>
        <v>0.9375</v>
      </c>
      <c r="F20" t="s">
        <v>16</v>
      </c>
      <c r="K20" s="52"/>
    </row>
    <row r="21" spans="1:11" ht="15" hidden="1" customHeight="1" x14ac:dyDescent="0.3">
      <c r="A21" s="55">
        <f>WEEKNUM(Table1[[#This Row],[Datum]],21)</f>
        <v>37</v>
      </c>
      <c r="B21" s="57">
        <v>45913</v>
      </c>
      <c r="C21" s="57"/>
      <c r="D21" s="50">
        <f t="shared" si="0"/>
        <v>0.35416666666666669</v>
      </c>
      <c r="E21" s="50">
        <f t="shared" si="1"/>
        <v>0.5</v>
      </c>
      <c r="F21" t="s">
        <v>343</v>
      </c>
      <c r="G21" t="s">
        <v>58</v>
      </c>
      <c r="K21" s="52"/>
    </row>
    <row r="22" spans="1:11" ht="15" hidden="1" customHeight="1" x14ac:dyDescent="0.3">
      <c r="A22" s="55">
        <f>WEEKNUM(Table1[[#This Row],[Datum]],21)</f>
        <v>37</v>
      </c>
      <c r="B22" s="57">
        <v>45913</v>
      </c>
      <c r="C22" s="57"/>
      <c r="D22" s="50">
        <f t="shared" si="0"/>
        <v>0.5</v>
      </c>
      <c r="E22" s="50">
        <f t="shared" si="1"/>
        <v>0.625</v>
      </c>
      <c r="F22" t="s">
        <v>65</v>
      </c>
      <c r="G22" t="s">
        <v>68</v>
      </c>
      <c r="K22" s="52"/>
    </row>
    <row r="23" spans="1:11" ht="15" hidden="1" customHeight="1" x14ac:dyDescent="0.3">
      <c r="A23" s="55">
        <f>WEEKNUM(Table1[[#This Row],[Datum]],21)</f>
        <v>37</v>
      </c>
      <c r="B23" s="57">
        <v>45913</v>
      </c>
      <c r="C23" s="57"/>
      <c r="D23" s="50">
        <f t="shared" si="0"/>
        <v>0.625</v>
      </c>
      <c r="E23" s="50">
        <f t="shared" si="1"/>
        <v>0.8125</v>
      </c>
      <c r="F23" t="s">
        <v>36</v>
      </c>
      <c r="G23" t="s">
        <v>60</v>
      </c>
      <c r="H23" t="s">
        <v>490</v>
      </c>
      <c r="K23" s="52"/>
    </row>
    <row r="24" spans="1:11" ht="15" hidden="1" customHeight="1" x14ac:dyDescent="0.3">
      <c r="A24" s="55">
        <f>WEEKNUM(Table1[[#This Row],[Datum]],21)</f>
        <v>37</v>
      </c>
      <c r="B24" s="57">
        <v>45914</v>
      </c>
      <c r="C24" s="57"/>
      <c r="D24" s="50">
        <f t="shared" si="0"/>
        <v>0.33333333333333331</v>
      </c>
      <c r="E24" s="50">
        <f t="shared" si="1"/>
        <v>0.5625</v>
      </c>
      <c r="F24" t="s">
        <v>49</v>
      </c>
      <c r="G24" t="s">
        <v>183</v>
      </c>
      <c r="H24" t="s">
        <v>546</v>
      </c>
      <c r="I24" t="s">
        <v>547</v>
      </c>
      <c r="K24" s="52"/>
    </row>
    <row r="25" spans="1:11" ht="15" hidden="1" customHeight="1" x14ac:dyDescent="0.3">
      <c r="A25" s="55">
        <f>WEEKNUM(Table1[[#This Row],[Datum]],21)</f>
        <v>37</v>
      </c>
      <c r="B25" s="57">
        <v>45914</v>
      </c>
      <c r="C25" s="57"/>
      <c r="D25" s="50">
        <f t="shared" si="0"/>
        <v>0.5625</v>
      </c>
      <c r="E25" s="50">
        <f t="shared" si="1"/>
        <v>0.79166666666666663</v>
      </c>
      <c r="F25" t="s">
        <v>23</v>
      </c>
      <c r="K25" s="52" t="s">
        <v>679</v>
      </c>
    </row>
    <row r="26" spans="1:11" ht="15" hidden="1" customHeight="1" x14ac:dyDescent="0.3">
      <c r="A26" s="55">
        <f>WEEKNUM(Table1[[#This Row],[Datum]],21)</f>
        <v>38</v>
      </c>
      <c r="B26" s="57">
        <v>45918</v>
      </c>
      <c r="C26" s="57"/>
      <c r="D26" s="50">
        <f t="shared" si="0"/>
        <v>0.79166666666666663</v>
      </c>
      <c r="E26" s="50">
        <f t="shared" si="1"/>
        <v>0.9375</v>
      </c>
      <c r="F26" t="s">
        <v>20</v>
      </c>
      <c r="K26" s="52"/>
    </row>
    <row r="27" spans="1:11" ht="15" hidden="1" customHeight="1" x14ac:dyDescent="0.3">
      <c r="A27" s="55">
        <f>WEEKNUM(Table1[[#This Row],[Datum]],21)</f>
        <v>38</v>
      </c>
      <c r="B27" s="57">
        <v>45920</v>
      </c>
      <c r="C27" s="57"/>
      <c r="D27" s="50">
        <f t="shared" si="0"/>
        <v>0.35416666666666669</v>
      </c>
      <c r="E27" s="50">
        <f t="shared" si="1"/>
        <v>0.5</v>
      </c>
      <c r="F27" t="s">
        <v>344</v>
      </c>
      <c r="G27" t="s">
        <v>345</v>
      </c>
      <c r="K27" s="52"/>
    </row>
    <row r="28" spans="1:11" ht="15" hidden="1" customHeight="1" x14ac:dyDescent="0.3">
      <c r="A28" s="55">
        <f>WEEKNUM(Table1[[#This Row],[Datum]],21)</f>
        <v>38</v>
      </c>
      <c r="B28" s="57">
        <v>45920</v>
      </c>
      <c r="C28" s="57"/>
      <c r="D28" s="50">
        <f t="shared" si="0"/>
        <v>0.5</v>
      </c>
      <c r="E28" s="50">
        <f t="shared" si="1"/>
        <v>0.625</v>
      </c>
      <c r="F28" t="s">
        <v>439</v>
      </c>
      <c r="G28" t="s">
        <v>440</v>
      </c>
      <c r="K28" s="52"/>
    </row>
    <row r="29" spans="1:11" ht="15" hidden="1" customHeight="1" x14ac:dyDescent="0.3">
      <c r="A29" s="55">
        <f>WEEKNUM(Table1[[#This Row],[Datum]],21)</f>
        <v>38</v>
      </c>
      <c r="B29" s="57">
        <v>45920</v>
      </c>
      <c r="C29" s="57"/>
      <c r="D29" s="50">
        <f t="shared" si="0"/>
        <v>0.625</v>
      </c>
      <c r="E29" s="50">
        <f t="shared" si="1"/>
        <v>0.8125</v>
      </c>
      <c r="F29" t="s">
        <v>491</v>
      </c>
      <c r="G29" t="s">
        <v>492</v>
      </c>
      <c r="H29" t="s">
        <v>493</v>
      </c>
      <c r="K29" s="52"/>
    </row>
    <row r="30" spans="1:11" ht="15" hidden="1" customHeight="1" x14ac:dyDescent="0.3">
      <c r="A30" s="55">
        <f>WEEKNUM(Table1[[#This Row],[Datum]],21)</f>
        <v>38</v>
      </c>
      <c r="B30" s="57">
        <v>45921</v>
      </c>
      <c r="C30" s="57"/>
      <c r="D30" s="50">
        <f t="shared" si="0"/>
        <v>0.33333333333333331</v>
      </c>
      <c r="E30" s="50">
        <f t="shared" si="1"/>
        <v>0.5625</v>
      </c>
      <c r="F30" t="s">
        <v>548</v>
      </c>
      <c r="G30" t="s">
        <v>549</v>
      </c>
      <c r="H30" t="s">
        <v>79</v>
      </c>
      <c r="I30" t="s">
        <v>550</v>
      </c>
      <c r="K30" s="52"/>
    </row>
    <row r="31" spans="1:11" ht="15" hidden="1" customHeight="1" x14ac:dyDescent="0.3">
      <c r="A31" s="55">
        <f>WEEKNUM(Table1[[#This Row],[Datum]],21)</f>
        <v>38</v>
      </c>
      <c r="B31" s="57">
        <v>45921</v>
      </c>
      <c r="C31" s="57"/>
      <c r="D31" s="50">
        <f t="shared" si="0"/>
        <v>0.5625</v>
      </c>
      <c r="E31" s="50">
        <f t="shared" si="1"/>
        <v>0.79166666666666663</v>
      </c>
      <c r="F31" t="s">
        <v>26</v>
      </c>
      <c r="K31" s="52" t="s">
        <v>680</v>
      </c>
    </row>
    <row r="32" spans="1:11" ht="15" hidden="1" customHeight="1" x14ac:dyDescent="0.3">
      <c r="A32" s="55">
        <f>WEEKNUM(Table1[[#This Row],[Datum]],21)</f>
        <v>39</v>
      </c>
      <c r="B32" s="57">
        <v>45925</v>
      </c>
      <c r="C32" s="57"/>
      <c r="D32" s="50">
        <f t="shared" si="0"/>
        <v>0.79166666666666663</v>
      </c>
      <c r="E32" s="50">
        <f t="shared" si="1"/>
        <v>0.9375</v>
      </c>
      <c r="F32" t="s">
        <v>23</v>
      </c>
      <c r="K32" s="52"/>
    </row>
    <row r="33" spans="1:11" ht="15" hidden="1" customHeight="1" x14ac:dyDescent="0.3">
      <c r="A33" s="55">
        <f>WEEKNUM(Table1[[#This Row],[Datum]],21)</f>
        <v>39</v>
      </c>
      <c r="B33" s="57">
        <v>45927</v>
      </c>
      <c r="C33" s="57"/>
      <c r="D33" s="50">
        <f t="shared" si="0"/>
        <v>0.35416666666666669</v>
      </c>
      <c r="E33" s="50">
        <f t="shared" si="1"/>
        <v>0.5</v>
      </c>
      <c r="F33" t="s">
        <v>347</v>
      </c>
      <c r="G33" t="s">
        <v>348</v>
      </c>
      <c r="K33" s="52"/>
    </row>
    <row r="34" spans="1:11" ht="15" hidden="1" customHeight="1" x14ac:dyDescent="0.3">
      <c r="A34" s="55">
        <f>WEEKNUM(Table1[[#This Row],[Datum]],21)</f>
        <v>39</v>
      </c>
      <c r="B34" s="57">
        <v>45927</v>
      </c>
      <c r="C34" s="57"/>
      <c r="D34" s="50">
        <f t="shared" si="0"/>
        <v>0.5</v>
      </c>
      <c r="E34" s="50">
        <f t="shared" si="1"/>
        <v>0.625</v>
      </c>
      <c r="F34" t="s">
        <v>128</v>
      </c>
      <c r="G34" t="s">
        <v>18</v>
      </c>
      <c r="K34" s="52"/>
    </row>
    <row r="35" spans="1:11" ht="15" hidden="1" customHeight="1" x14ac:dyDescent="0.3">
      <c r="A35" s="55">
        <f>WEEKNUM(Table1[[#This Row],[Datum]],21)</f>
        <v>39</v>
      </c>
      <c r="B35" s="57">
        <v>45927</v>
      </c>
      <c r="C35" s="57"/>
      <c r="D35" s="50">
        <f t="shared" si="0"/>
        <v>0.625</v>
      </c>
      <c r="E35" s="50">
        <f t="shared" si="1"/>
        <v>0.8125</v>
      </c>
      <c r="F35" t="s">
        <v>495</v>
      </c>
      <c r="G35" t="s">
        <v>494</v>
      </c>
      <c r="K35" s="52"/>
    </row>
    <row r="36" spans="1:11" ht="15" hidden="1" customHeight="1" x14ac:dyDescent="0.3">
      <c r="A36" s="55">
        <f>WEEKNUM(Table1[[#This Row],[Datum]],21)</f>
        <v>39</v>
      </c>
      <c r="B36" s="57">
        <v>45928</v>
      </c>
      <c r="C36" s="57"/>
      <c r="D36" s="50">
        <f t="shared" si="0"/>
        <v>0.33333333333333331</v>
      </c>
      <c r="E36" s="50">
        <f t="shared" si="1"/>
        <v>0.5625</v>
      </c>
      <c r="F36" t="s">
        <v>42</v>
      </c>
      <c r="G36" t="s">
        <v>62</v>
      </c>
      <c r="H36" t="s">
        <v>44</v>
      </c>
      <c r="I36" t="s">
        <v>25</v>
      </c>
      <c r="K36" s="52"/>
    </row>
    <row r="37" spans="1:11" ht="15" hidden="1" customHeight="1" x14ac:dyDescent="0.3">
      <c r="A37" s="55">
        <f>WEEKNUM(Table1[[#This Row],[Datum]],21)</f>
        <v>39</v>
      </c>
      <c r="B37" s="57">
        <v>45928</v>
      </c>
      <c r="C37" s="57"/>
      <c r="D37" s="50">
        <f t="shared" si="0"/>
        <v>0.5625</v>
      </c>
      <c r="E37" s="50">
        <f t="shared" si="1"/>
        <v>0.79166666666666663</v>
      </c>
      <c r="F37" t="s">
        <v>27</v>
      </c>
      <c r="K37" s="52"/>
    </row>
    <row r="38" spans="1:11" ht="15" hidden="1" customHeight="1" x14ac:dyDescent="0.3">
      <c r="A38" s="55">
        <f>WEEKNUM(Table1[[#This Row],[Datum]],21)</f>
        <v>40</v>
      </c>
      <c r="B38" s="57">
        <v>45932</v>
      </c>
      <c r="C38" s="57"/>
      <c r="D38" s="50">
        <f t="shared" si="0"/>
        <v>0.79166666666666663</v>
      </c>
      <c r="E38" s="50">
        <f t="shared" si="1"/>
        <v>0.9375</v>
      </c>
      <c r="F38" t="s">
        <v>26</v>
      </c>
      <c r="K38" s="52"/>
    </row>
    <row r="39" spans="1:11" ht="15" hidden="1" customHeight="1" x14ac:dyDescent="0.3">
      <c r="A39" s="55">
        <f>WEEKNUM(Table1[[#This Row],[Datum]],21)</f>
        <v>40</v>
      </c>
      <c r="B39" s="57">
        <v>45934</v>
      </c>
      <c r="C39" s="57"/>
      <c r="D39" s="50">
        <f t="shared" si="0"/>
        <v>0.35416666666666669</v>
      </c>
      <c r="E39" s="50">
        <f t="shared" si="1"/>
        <v>0.5</v>
      </c>
      <c r="F39" t="s">
        <v>349</v>
      </c>
      <c r="G39" t="s">
        <v>350</v>
      </c>
      <c r="K39" s="52"/>
    </row>
    <row r="40" spans="1:11" ht="15" hidden="1" customHeight="1" x14ac:dyDescent="0.3">
      <c r="A40" s="55">
        <f>WEEKNUM(Table1[[#This Row],[Datum]],21)</f>
        <v>40</v>
      </c>
      <c r="B40" s="57">
        <v>45934</v>
      </c>
      <c r="C40" s="57"/>
      <c r="D40" s="50">
        <f t="shared" si="0"/>
        <v>0.5</v>
      </c>
      <c r="E40" s="50">
        <f t="shared" si="1"/>
        <v>0.625</v>
      </c>
      <c r="F40" t="s">
        <v>346</v>
      </c>
      <c r="G40" t="s">
        <v>50</v>
      </c>
      <c r="K40" s="52"/>
    </row>
    <row r="41" spans="1:11" ht="15" hidden="1" customHeight="1" x14ac:dyDescent="0.3">
      <c r="A41" s="55">
        <f>WEEKNUM(Table1[[#This Row],[Datum]],21)</f>
        <v>40</v>
      </c>
      <c r="B41" s="57">
        <v>45934</v>
      </c>
      <c r="C41" s="57"/>
      <c r="D41" s="50">
        <f t="shared" si="0"/>
        <v>0.625</v>
      </c>
      <c r="E41" s="50">
        <f t="shared" si="1"/>
        <v>0.8125</v>
      </c>
      <c r="F41" t="s">
        <v>496</v>
      </c>
      <c r="G41" t="s">
        <v>497</v>
      </c>
      <c r="K41" s="52"/>
    </row>
    <row r="42" spans="1:11" ht="15" hidden="1" customHeight="1" x14ac:dyDescent="0.3">
      <c r="A42" s="55">
        <f>WEEKNUM(Table1[[#This Row],[Datum]],21)</f>
        <v>40</v>
      </c>
      <c r="B42" s="57">
        <v>45935</v>
      </c>
      <c r="C42" s="57"/>
      <c r="D42" s="50">
        <f t="shared" si="0"/>
        <v>0.33333333333333331</v>
      </c>
      <c r="E42" s="50">
        <f t="shared" si="1"/>
        <v>0.5625</v>
      </c>
      <c r="F42" t="s">
        <v>551</v>
      </c>
      <c r="G42" t="s">
        <v>552</v>
      </c>
      <c r="H42" t="s">
        <v>69</v>
      </c>
      <c r="I42" t="s">
        <v>66</v>
      </c>
      <c r="K42" s="52"/>
    </row>
    <row r="43" spans="1:11" ht="15" hidden="1" customHeight="1" x14ac:dyDescent="0.3">
      <c r="A43" s="55">
        <f>WEEKNUM(Table1[[#This Row],[Datum]],21)</f>
        <v>40</v>
      </c>
      <c r="B43" s="57">
        <v>45935</v>
      </c>
      <c r="C43" s="57"/>
      <c r="D43" s="50">
        <f t="shared" si="0"/>
        <v>0.5625</v>
      </c>
      <c r="E43" s="50">
        <f t="shared" si="1"/>
        <v>0.79166666666666663</v>
      </c>
      <c r="F43" t="s">
        <v>158</v>
      </c>
      <c r="K43" s="52"/>
    </row>
    <row r="44" spans="1:11" ht="15" hidden="1" customHeight="1" x14ac:dyDescent="0.3">
      <c r="A44" s="55">
        <f>WEEKNUM(Table1[[#This Row],[Datum]],21)</f>
        <v>41</v>
      </c>
      <c r="B44" s="57">
        <v>45939</v>
      </c>
      <c r="C44" s="57"/>
      <c r="D44" s="50">
        <f t="shared" si="0"/>
        <v>0.79166666666666663</v>
      </c>
      <c r="E44" s="50">
        <f t="shared" si="1"/>
        <v>0.9375</v>
      </c>
      <c r="F44" t="s">
        <v>27</v>
      </c>
      <c r="K44" s="52"/>
    </row>
    <row r="45" spans="1:11" ht="15" hidden="1" customHeight="1" x14ac:dyDescent="0.3">
      <c r="A45" s="55">
        <f>WEEKNUM(Table1[[#This Row],[Datum]],21)</f>
        <v>41</v>
      </c>
      <c r="B45" s="57">
        <v>45941</v>
      </c>
      <c r="C45" s="57"/>
      <c r="D45" s="50">
        <f t="shared" si="0"/>
        <v>0.35416666666666669</v>
      </c>
      <c r="E45" s="50">
        <f t="shared" si="1"/>
        <v>0.5</v>
      </c>
      <c r="F45" t="s">
        <v>351</v>
      </c>
      <c r="G45" t="s">
        <v>179</v>
      </c>
      <c r="K45" s="52"/>
    </row>
    <row r="46" spans="1:11" ht="15" hidden="1" customHeight="1" x14ac:dyDescent="0.3">
      <c r="A46" s="55">
        <f>WEEKNUM(Table1[[#This Row],[Datum]],21)</f>
        <v>41</v>
      </c>
      <c r="B46" s="57">
        <v>45941</v>
      </c>
      <c r="C46" s="57"/>
      <c r="D46" s="50">
        <f t="shared" si="0"/>
        <v>0.5</v>
      </c>
      <c r="E46" s="50">
        <f t="shared" si="1"/>
        <v>0.625</v>
      </c>
      <c r="F46" s="53" t="s">
        <v>441</v>
      </c>
      <c r="G46" s="53" t="s">
        <v>180</v>
      </c>
      <c r="K46" s="52"/>
    </row>
    <row r="47" spans="1:11" ht="15" hidden="1" customHeight="1" x14ac:dyDescent="0.3">
      <c r="A47" s="55">
        <f>WEEKNUM(Table1[[#This Row],[Datum]],21)</f>
        <v>41</v>
      </c>
      <c r="B47" s="57">
        <v>45941</v>
      </c>
      <c r="C47" s="57"/>
      <c r="D47" s="50">
        <f t="shared" si="0"/>
        <v>0.625</v>
      </c>
      <c r="E47" s="50">
        <f t="shared" si="1"/>
        <v>0.8125</v>
      </c>
      <c r="F47" t="s">
        <v>445</v>
      </c>
      <c r="K47" s="52"/>
    </row>
    <row r="48" spans="1:11" ht="15" hidden="1" customHeight="1" x14ac:dyDescent="0.3">
      <c r="A48" s="55">
        <f>WEEKNUM(Table1[[#This Row],[Datum]],21)</f>
        <v>41</v>
      </c>
      <c r="B48" s="57">
        <v>45942</v>
      </c>
      <c r="C48" s="57"/>
      <c r="D48" s="50">
        <f t="shared" si="0"/>
        <v>0.33333333333333331</v>
      </c>
      <c r="E48" s="50">
        <f t="shared" si="1"/>
        <v>0.5625</v>
      </c>
      <c r="F48" t="s">
        <v>553</v>
      </c>
      <c r="G48" t="s">
        <v>554</v>
      </c>
      <c r="H48" t="s">
        <v>49</v>
      </c>
      <c r="I48" t="s">
        <v>555</v>
      </c>
      <c r="K48" s="52"/>
    </row>
    <row r="49" spans="1:11" ht="15" hidden="1" customHeight="1" x14ac:dyDescent="0.3">
      <c r="A49" s="55">
        <f>WEEKNUM(Table1[[#This Row],[Datum]],21)</f>
        <v>41</v>
      </c>
      <c r="B49" s="57">
        <v>45942</v>
      </c>
      <c r="C49" s="57"/>
      <c r="D49" s="50">
        <f t="shared" si="0"/>
        <v>0.5625</v>
      </c>
      <c r="E49" s="50">
        <f t="shared" si="1"/>
        <v>0.79166666666666663</v>
      </c>
      <c r="F49" t="s">
        <v>631</v>
      </c>
      <c r="K49" s="52"/>
    </row>
    <row r="50" spans="1:11" ht="15" hidden="1" customHeight="1" x14ac:dyDescent="0.3">
      <c r="A50" s="55">
        <f>WEEKNUM(Table1[[#This Row],[Datum]],21)</f>
        <v>42</v>
      </c>
      <c r="B50" s="57">
        <v>45946</v>
      </c>
      <c r="C50" s="57"/>
      <c r="D50" s="50">
        <f t="shared" si="0"/>
        <v>0.79166666666666663</v>
      </c>
      <c r="E50" s="50">
        <f t="shared" si="1"/>
        <v>0.9375</v>
      </c>
      <c r="F50" t="s">
        <v>228</v>
      </c>
      <c r="K50" s="52"/>
    </row>
    <row r="51" spans="1:11" ht="15" hidden="1" customHeight="1" x14ac:dyDescent="0.3">
      <c r="A51" s="55">
        <f>WEEKNUM(Table1[[#This Row],[Datum]],21)</f>
        <v>42</v>
      </c>
      <c r="B51" s="57">
        <v>45948</v>
      </c>
      <c r="C51" s="57"/>
      <c r="D51" s="50">
        <f t="shared" si="0"/>
        <v>0.35416666666666669</v>
      </c>
      <c r="E51" s="50">
        <f t="shared" si="1"/>
        <v>0.5</v>
      </c>
      <c r="F51" t="s">
        <v>80</v>
      </c>
      <c r="G51" t="s">
        <v>352</v>
      </c>
      <c r="K51" s="52"/>
    </row>
    <row r="52" spans="1:11" ht="15" hidden="1" customHeight="1" x14ac:dyDescent="0.3">
      <c r="A52" s="55">
        <f>WEEKNUM(Table1[[#This Row],[Datum]],21)</f>
        <v>42</v>
      </c>
      <c r="B52" s="57">
        <v>45948</v>
      </c>
      <c r="C52" s="57"/>
      <c r="D52" s="50">
        <f t="shared" si="0"/>
        <v>0.5</v>
      </c>
      <c r="E52" s="50">
        <f t="shared" si="1"/>
        <v>0.625</v>
      </c>
      <c r="F52" t="s">
        <v>442</v>
      </c>
      <c r="K52" s="52"/>
    </row>
    <row r="53" spans="1:11" ht="15" hidden="1" customHeight="1" x14ac:dyDescent="0.3">
      <c r="A53" s="55">
        <f>WEEKNUM(Table1[[#This Row],[Datum]],21)</f>
        <v>42</v>
      </c>
      <c r="B53" s="57">
        <v>45948</v>
      </c>
      <c r="C53" s="57"/>
      <c r="D53" s="50">
        <f t="shared" si="0"/>
        <v>0.625</v>
      </c>
      <c r="E53" s="50">
        <f t="shared" si="1"/>
        <v>0.8125</v>
      </c>
      <c r="F53" t="s">
        <v>447</v>
      </c>
      <c r="K53" s="52"/>
    </row>
    <row r="54" spans="1:11" ht="15" hidden="1" customHeight="1" x14ac:dyDescent="0.3">
      <c r="A54" s="55">
        <f>WEEKNUM(Table1[[#This Row],[Datum]],21)</f>
        <v>42</v>
      </c>
      <c r="B54" s="57">
        <v>45949</v>
      </c>
      <c r="C54" s="57"/>
      <c r="D54" s="50">
        <f t="shared" si="0"/>
        <v>0.33333333333333331</v>
      </c>
      <c r="E54" s="50">
        <f t="shared" si="1"/>
        <v>0.5625</v>
      </c>
      <c r="F54" t="s">
        <v>556</v>
      </c>
      <c r="G54" t="s">
        <v>557</v>
      </c>
      <c r="H54" t="s">
        <v>558</v>
      </c>
      <c r="I54" t="s">
        <v>559</v>
      </c>
      <c r="K54" s="52"/>
    </row>
    <row r="55" spans="1:11" ht="15" hidden="1" customHeight="1" x14ac:dyDescent="0.3">
      <c r="A55" s="55">
        <f>WEEKNUM(Table1[[#This Row],[Datum]],21)</f>
        <v>42</v>
      </c>
      <c r="B55" s="57">
        <v>45949</v>
      </c>
      <c r="C55" s="57"/>
      <c r="D55" s="50">
        <f t="shared" si="0"/>
        <v>0.5625</v>
      </c>
      <c r="E55" s="50">
        <f t="shared" si="1"/>
        <v>0.79166666666666663</v>
      </c>
      <c r="F55" t="s">
        <v>228</v>
      </c>
      <c r="K55" s="52"/>
    </row>
    <row r="56" spans="1:11" ht="15" hidden="1" customHeight="1" x14ac:dyDescent="0.3">
      <c r="A56" s="55">
        <f>WEEKNUM(Table1[[#This Row],[Datum]],21)</f>
        <v>43</v>
      </c>
      <c r="B56" s="57">
        <v>45953</v>
      </c>
      <c r="C56" s="57"/>
      <c r="D56" s="50">
        <f t="shared" si="0"/>
        <v>0.79166666666666663</v>
      </c>
      <c r="E56" s="50">
        <f t="shared" si="1"/>
        <v>0.9375</v>
      </c>
      <c r="F56" t="s">
        <v>158</v>
      </c>
      <c r="K56" s="52"/>
    </row>
    <row r="57" spans="1:11" ht="15" hidden="1" customHeight="1" x14ac:dyDescent="0.3">
      <c r="A57" s="55">
        <f>WEEKNUM(Table1[[#This Row],[Datum]],21)</f>
        <v>43</v>
      </c>
      <c r="B57" s="57">
        <v>45955</v>
      </c>
      <c r="C57" s="57"/>
      <c r="D57" s="50">
        <f t="shared" si="0"/>
        <v>0.35416666666666669</v>
      </c>
      <c r="E57" s="50">
        <f t="shared" si="1"/>
        <v>0.5</v>
      </c>
      <c r="F57" t="s">
        <v>353</v>
      </c>
      <c r="G57" t="s">
        <v>354</v>
      </c>
      <c r="K57" s="52"/>
    </row>
    <row r="58" spans="1:11" ht="15" hidden="1" customHeight="1" x14ac:dyDescent="0.3">
      <c r="A58" s="55">
        <f>WEEKNUM(Table1[[#This Row],[Datum]],21)</f>
        <v>43</v>
      </c>
      <c r="B58" s="57">
        <v>45955</v>
      </c>
      <c r="C58" s="57"/>
      <c r="D58" s="50">
        <f t="shared" si="0"/>
        <v>0.5</v>
      </c>
      <c r="E58" s="50">
        <f t="shared" si="1"/>
        <v>0.625</v>
      </c>
      <c r="F58" t="s">
        <v>443</v>
      </c>
      <c r="K58" s="52"/>
    </row>
    <row r="59" spans="1:11" ht="15" hidden="1" customHeight="1" x14ac:dyDescent="0.3">
      <c r="A59" s="55">
        <f>WEEKNUM(Table1[[#This Row],[Datum]],21)</f>
        <v>43</v>
      </c>
      <c r="B59" s="57">
        <v>45955</v>
      </c>
      <c r="C59" s="57"/>
      <c r="D59" s="50">
        <f t="shared" si="0"/>
        <v>0.625</v>
      </c>
      <c r="E59" s="50">
        <f t="shared" si="1"/>
        <v>0.8125</v>
      </c>
      <c r="F59" t="s">
        <v>498</v>
      </c>
      <c r="K59" s="52"/>
    </row>
    <row r="60" spans="1:11" ht="15" hidden="1" customHeight="1" x14ac:dyDescent="0.3">
      <c r="A60" s="55">
        <f>WEEKNUM(Table1[[#This Row],[Datum]],21)</f>
        <v>43</v>
      </c>
      <c r="B60" s="57">
        <v>45956</v>
      </c>
      <c r="C60" s="57"/>
      <c r="D60" s="50">
        <f t="shared" si="0"/>
        <v>0.33333333333333331</v>
      </c>
      <c r="E60" s="50">
        <f t="shared" si="1"/>
        <v>0.5625</v>
      </c>
      <c r="F60" t="s">
        <v>19</v>
      </c>
      <c r="G60" t="s">
        <v>22</v>
      </c>
      <c r="H60" t="s">
        <v>538</v>
      </c>
      <c r="I60" t="s">
        <v>539</v>
      </c>
      <c r="K60" s="52"/>
    </row>
    <row r="61" spans="1:11" ht="15" hidden="1" customHeight="1" x14ac:dyDescent="0.3">
      <c r="A61" s="55">
        <f>WEEKNUM(Table1[[#This Row],[Datum]],21)</f>
        <v>43</v>
      </c>
      <c r="B61" s="57">
        <v>45956</v>
      </c>
      <c r="C61" s="57"/>
      <c r="D61" s="50">
        <f t="shared" si="0"/>
        <v>0.5625</v>
      </c>
      <c r="E61" s="50">
        <f t="shared" si="1"/>
        <v>0.79166666666666663</v>
      </c>
      <c r="F61" t="s">
        <v>16</v>
      </c>
      <c r="K61" s="52"/>
    </row>
    <row r="62" spans="1:11" ht="15" hidden="1" customHeight="1" x14ac:dyDescent="0.3">
      <c r="A62" s="55">
        <f>WEEKNUM(Table1[[#This Row],[Datum]],21)</f>
        <v>44</v>
      </c>
      <c r="B62" s="57">
        <v>45960</v>
      </c>
      <c r="C62" s="57"/>
      <c r="D62" s="50">
        <f t="shared" si="0"/>
        <v>0.79166666666666663</v>
      </c>
      <c r="E62" s="50">
        <f t="shared" si="1"/>
        <v>0.9375</v>
      </c>
      <c r="F62" t="s">
        <v>34</v>
      </c>
      <c r="G62" t="s">
        <v>225</v>
      </c>
      <c r="K62" s="52"/>
    </row>
    <row r="63" spans="1:11" ht="15" hidden="1" customHeight="1" x14ac:dyDescent="0.3">
      <c r="A63" s="55">
        <f>WEEKNUM(Table1[[#This Row],[Datum]],21)</f>
        <v>44</v>
      </c>
      <c r="B63" s="57">
        <v>45962</v>
      </c>
      <c r="C63" s="57"/>
      <c r="D63" s="50">
        <f t="shared" si="0"/>
        <v>0.35416666666666669</v>
      </c>
      <c r="E63" s="50">
        <f t="shared" si="1"/>
        <v>0.5</v>
      </c>
      <c r="F63" t="s">
        <v>86</v>
      </c>
      <c r="G63" t="s">
        <v>355</v>
      </c>
      <c r="K63" s="52"/>
    </row>
    <row r="64" spans="1:11" ht="15" hidden="1" customHeight="1" x14ac:dyDescent="0.3">
      <c r="A64" s="55">
        <f>WEEKNUM(Table1[[#This Row],[Datum]],21)</f>
        <v>44</v>
      </c>
      <c r="B64" s="57">
        <v>45962</v>
      </c>
      <c r="C64" s="57"/>
      <c r="D64" s="50">
        <f t="shared" si="0"/>
        <v>0.5</v>
      </c>
      <c r="E64" s="50">
        <f t="shared" si="1"/>
        <v>0.625</v>
      </c>
      <c r="F64" t="s">
        <v>435</v>
      </c>
      <c r="G64" t="s">
        <v>436</v>
      </c>
      <c r="K64" s="52"/>
    </row>
    <row r="65" spans="1:11" ht="15" hidden="1" customHeight="1" x14ac:dyDescent="0.3">
      <c r="A65" s="55">
        <f>WEEKNUM(Table1[[#This Row],[Datum]],21)</f>
        <v>44</v>
      </c>
      <c r="B65" s="57">
        <v>45962</v>
      </c>
      <c r="C65" s="57"/>
      <c r="D65" s="50">
        <f t="shared" si="0"/>
        <v>0.625</v>
      </c>
      <c r="E65" s="50">
        <f t="shared" si="1"/>
        <v>0.8125</v>
      </c>
      <c r="F65" t="s">
        <v>499</v>
      </c>
      <c r="K65" s="52"/>
    </row>
    <row r="66" spans="1:11" ht="15" hidden="1" customHeight="1" x14ac:dyDescent="0.3">
      <c r="A66" s="55">
        <f>WEEKNUM(Table1[[#This Row],[Datum]],21)</f>
        <v>44</v>
      </c>
      <c r="B66" s="57">
        <v>45963</v>
      </c>
      <c r="C66" s="57"/>
      <c r="D66" s="50">
        <f t="shared" si="0"/>
        <v>0.33333333333333331</v>
      </c>
      <c r="E66" s="50">
        <f t="shared" si="1"/>
        <v>0.5625</v>
      </c>
      <c r="F66" t="s">
        <v>681</v>
      </c>
      <c r="G66" t="s">
        <v>54</v>
      </c>
      <c r="H66" t="s">
        <v>541</v>
      </c>
      <c r="I66" t="s">
        <v>542</v>
      </c>
      <c r="K66" s="52"/>
    </row>
    <row r="67" spans="1:11" ht="15" hidden="1" customHeight="1" x14ac:dyDescent="0.3">
      <c r="A67" s="55">
        <f>WEEKNUM(Table1[[#This Row],[Datum]],21)</f>
        <v>44</v>
      </c>
      <c r="B67" s="57">
        <v>45963</v>
      </c>
      <c r="C67" s="57"/>
      <c r="D67" s="50">
        <f t="shared" si="0"/>
        <v>0.5625</v>
      </c>
      <c r="E67" s="50">
        <f t="shared" si="1"/>
        <v>0.79166666666666663</v>
      </c>
      <c r="F67" t="s">
        <v>20</v>
      </c>
      <c r="K67" s="52"/>
    </row>
    <row r="68" spans="1:11" ht="15" hidden="1" customHeight="1" x14ac:dyDescent="0.3">
      <c r="A68" s="55">
        <f>WEEKNUM(Table1[[#This Row],[Datum]],21)</f>
        <v>45</v>
      </c>
      <c r="B68" s="57">
        <v>45967</v>
      </c>
      <c r="C68" s="57"/>
      <c r="D68" s="50">
        <f t="shared" si="0"/>
        <v>0.79166666666666663</v>
      </c>
      <c r="E68" s="50">
        <f t="shared" si="1"/>
        <v>0.9375</v>
      </c>
      <c r="F68" t="s">
        <v>226</v>
      </c>
      <c r="G68" t="s">
        <v>227</v>
      </c>
      <c r="K68" s="52"/>
    </row>
    <row r="69" spans="1:11" ht="15" hidden="1" customHeight="1" x14ac:dyDescent="0.3">
      <c r="A69" s="55">
        <f>WEEKNUM(Table1[[#This Row],[Datum]],21)</f>
        <v>45</v>
      </c>
      <c r="B69" s="57">
        <v>45969</v>
      </c>
      <c r="C69" s="57"/>
      <c r="D69" s="50">
        <f t="shared" si="0"/>
        <v>0.35416666666666669</v>
      </c>
      <c r="E69" s="50">
        <f t="shared" si="1"/>
        <v>0.5</v>
      </c>
      <c r="F69" t="s">
        <v>178</v>
      </c>
      <c r="G69" t="s">
        <v>670</v>
      </c>
      <c r="K69" s="52"/>
    </row>
    <row r="70" spans="1:11" ht="15" hidden="1" customHeight="1" x14ac:dyDescent="0.3">
      <c r="A70" s="55">
        <f>WEEKNUM(Table1[[#This Row],[Datum]],21)</f>
        <v>45</v>
      </c>
      <c r="B70" s="57">
        <v>45969</v>
      </c>
      <c r="C70" s="57"/>
      <c r="D70" s="50">
        <f t="shared" si="0"/>
        <v>0.5</v>
      </c>
      <c r="E70" s="50">
        <f t="shared" si="1"/>
        <v>0.625</v>
      </c>
      <c r="F70" t="s">
        <v>437</v>
      </c>
      <c r="G70" t="s">
        <v>438</v>
      </c>
      <c r="K70" s="52"/>
    </row>
    <row r="71" spans="1:11" ht="15" hidden="1" customHeight="1" x14ac:dyDescent="0.3">
      <c r="A71" s="55">
        <f>WEEKNUM(Table1[[#This Row],[Datum]],21)</f>
        <v>45</v>
      </c>
      <c r="B71" s="57">
        <v>45969</v>
      </c>
      <c r="C71" s="57"/>
      <c r="D71" s="50">
        <f t="shared" si="0"/>
        <v>0.625</v>
      </c>
      <c r="E71" s="50">
        <f t="shared" si="1"/>
        <v>0.8125</v>
      </c>
      <c r="F71" t="s">
        <v>21</v>
      </c>
      <c r="G71" t="s">
        <v>24</v>
      </c>
      <c r="K71" s="52"/>
    </row>
    <row r="72" spans="1:11" ht="15" hidden="1" customHeight="1" x14ac:dyDescent="0.3">
      <c r="A72" s="55">
        <f>WEEKNUM(Table1[[#This Row],[Datum]],21)</f>
        <v>45</v>
      </c>
      <c r="B72" s="57">
        <v>45970</v>
      </c>
      <c r="C72" s="57"/>
      <c r="D72" s="50">
        <f t="shared" ref="D72:D135" si="2">D66</f>
        <v>0.33333333333333331</v>
      </c>
      <c r="E72" s="50">
        <f t="shared" ref="E72:E135" si="3">E66</f>
        <v>0.5625</v>
      </c>
      <c r="F72" t="s">
        <v>83</v>
      </c>
      <c r="G72" t="s">
        <v>543</v>
      </c>
      <c r="H72" t="s">
        <v>544</v>
      </c>
      <c r="I72" t="s">
        <v>545</v>
      </c>
      <c r="K72" s="52"/>
    </row>
    <row r="73" spans="1:11" ht="15" hidden="1" customHeight="1" x14ac:dyDescent="0.3">
      <c r="A73" s="55">
        <f>WEEKNUM(Table1[[#This Row],[Datum]],21)</f>
        <v>45</v>
      </c>
      <c r="B73" s="57">
        <v>45970</v>
      </c>
      <c r="C73" s="57"/>
      <c r="D73" s="50">
        <f t="shared" si="2"/>
        <v>0.5625</v>
      </c>
      <c r="E73" s="50">
        <f t="shared" si="3"/>
        <v>0.79166666666666663</v>
      </c>
      <c r="F73" t="s">
        <v>23</v>
      </c>
      <c r="K73" s="52"/>
    </row>
    <row r="74" spans="1:11" ht="15" hidden="1" customHeight="1" x14ac:dyDescent="0.3">
      <c r="A74" s="55">
        <f>WEEKNUM(Table1[[#This Row],[Datum]],21)</f>
        <v>46</v>
      </c>
      <c r="B74" s="57">
        <v>45974</v>
      </c>
      <c r="C74" s="57"/>
      <c r="D74" s="50">
        <f t="shared" si="2"/>
        <v>0.79166666666666663</v>
      </c>
      <c r="E74" s="50">
        <f t="shared" si="3"/>
        <v>0.9375</v>
      </c>
      <c r="F74" t="s">
        <v>13</v>
      </c>
      <c r="K74" s="52"/>
    </row>
    <row r="75" spans="1:11" ht="15" hidden="1" customHeight="1" x14ac:dyDescent="0.3">
      <c r="A75" s="55">
        <f>WEEKNUM(Table1[[#This Row],[Datum]],21)</f>
        <v>46</v>
      </c>
      <c r="B75" s="57">
        <v>45976</v>
      </c>
      <c r="C75" s="57"/>
      <c r="D75" s="50">
        <f t="shared" si="2"/>
        <v>0.35416666666666669</v>
      </c>
      <c r="E75" s="50">
        <f t="shared" si="3"/>
        <v>0.5</v>
      </c>
      <c r="F75" t="s">
        <v>90</v>
      </c>
      <c r="G75" t="s">
        <v>356</v>
      </c>
      <c r="K75" s="52"/>
    </row>
    <row r="76" spans="1:11" ht="15" hidden="1" customHeight="1" x14ac:dyDescent="0.3">
      <c r="A76" s="55">
        <f>WEEKNUM(Table1[[#This Row],[Datum]],21)</f>
        <v>46</v>
      </c>
      <c r="B76" s="57">
        <v>45976</v>
      </c>
      <c r="C76" s="57"/>
      <c r="D76" s="50">
        <f t="shared" si="2"/>
        <v>0.5</v>
      </c>
      <c r="E76" s="50">
        <f t="shared" si="3"/>
        <v>0.625</v>
      </c>
      <c r="F76" t="s">
        <v>42</v>
      </c>
      <c r="G76" t="s">
        <v>39</v>
      </c>
      <c r="K76" s="52"/>
    </row>
    <row r="77" spans="1:11" ht="15" hidden="1" customHeight="1" x14ac:dyDescent="0.3">
      <c r="A77" s="55">
        <f>WEEKNUM(Table1[[#This Row],[Datum]],21)</f>
        <v>46</v>
      </c>
      <c r="B77" s="57">
        <v>45976</v>
      </c>
      <c r="C77" s="57"/>
      <c r="D77" s="50">
        <f t="shared" si="2"/>
        <v>0.625</v>
      </c>
      <c r="E77" s="50">
        <f t="shared" si="3"/>
        <v>0.8125</v>
      </c>
      <c r="F77" t="s">
        <v>488</v>
      </c>
      <c r="G77" t="s">
        <v>132</v>
      </c>
      <c r="H77" t="s">
        <v>133</v>
      </c>
      <c r="K77" s="52"/>
    </row>
    <row r="78" spans="1:11" ht="15" hidden="1" customHeight="1" x14ac:dyDescent="0.3">
      <c r="A78" s="55">
        <f>WEEKNUM(Table1[[#This Row],[Datum]],21)</f>
        <v>46</v>
      </c>
      <c r="B78" s="57">
        <v>45977</v>
      </c>
      <c r="C78" s="57"/>
      <c r="D78" s="50">
        <f t="shared" si="2"/>
        <v>0.33333333333333331</v>
      </c>
      <c r="E78" s="50">
        <f t="shared" si="3"/>
        <v>0.5625</v>
      </c>
      <c r="F78" t="s">
        <v>49</v>
      </c>
      <c r="G78" t="s">
        <v>183</v>
      </c>
      <c r="H78" t="s">
        <v>546</v>
      </c>
      <c r="I78" t="s">
        <v>547</v>
      </c>
      <c r="K78" s="52"/>
    </row>
    <row r="79" spans="1:11" ht="15" hidden="1" customHeight="1" x14ac:dyDescent="0.3">
      <c r="A79" s="55">
        <f>WEEKNUM(Table1[[#This Row],[Datum]],21)</f>
        <v>46</v>
      </c>
      <c r="B79" s="57">
        <v>45977</v>
      </c>
      <c r="C79" s="57"/>
      <c r="D79" s="50">
        <f t="shared" si="2"/>
        <v>0.5625</v>
      </c>
      <c r="E79" s="50">
        <f t="shared" si="3"/>
        <v>0.79166666666666663</v>
      </c>
      <c r="F79" t="s">
        <v>26</v>
      </c>
      <c r="K79" s="52"/>
    </row>
    <row r="80" spans="1:11" ht="15" hidden="1" customHeight="1" x14ac:dyDescent="0.3">
      <c r="A80" s="55">
        <f>WEEKNUM(Table1[[#This Row],[Datum]],21)</f>
        <v>47</v>
      </c>
      <c r="B80" s="57">
        <v>45981</v>
      </c>
      <c r="C80" s="57"/>
      <c r="D80" s="50">
        <f t="shared" si="2"/>
        <v>0.79166666666666663</v>
      </c>
      <c r="E80" s="50">
        <f t="shared" si="3"/>
        <v>0.9375</v>
      </c>
      <c r="F80" t="s">
        <v>16</v>
      </c>
      <c r="K80" s="52"/>
    </row>
    <row r="81" spans="1:11" ht="15" hidden="1" customHeight="1" x14ac:dyDescent="0.3">
      <c r="A81" s="55">
        <f>WEEKNUM(Table1[[#This Row],[Datum]],21)</f>
        <v>47</v>
      </c>
      <c r="B81" s="57">
        <v>45983</v>
      </c>
      <c r="C81" s="57"/>
      <c r="D81" s="50">
        <f t="shared" si="2"/>
        <v>0.35416666666666669</v>
      </c>
      <c r="E81" s="50">
        <f t="shared" si="3"/>
        <v>0.5</v>
      </c>
      <c r="F81" t="s">
        <v>38</v>
      </c>
      <c r="G81" t="s">
        <v>41</v>
      </c>
      <c r="K81" s="52"/>
    </row>
    <row r="82" spans="1:11" ht="15" hidden="1" customHeight="1" x14ac:dyDescent="0.3">
      <c r="A82" s="55">
        <f>WEEKNUM(Table1[[#This Row],[Datum]],21)</f>
        <v>47</v>
      </c>
      <c r="B82" s="57">
        <v>45983</v>
      </c>
      <c r="C82" s="57"/>
      <c r="D82" s="50">
        <f t="shared" si="2"/>
        <v>0.5</v>
      </c>
      <c r="E82" s="50">
        <f t="shared" si="3"/>
        <v>0.625</v>
      </c>
      <c r="F82" t="s">
        <v>65</v>
      </c>
      <c r="G82" t="s">
        <v>68</v>
      </c>
      <c r="K82" s="52"/>
    </row>
    <row r="83" spans="1:11" ht="15" hidden="1" customHeight="1" x14ac:dyDescent="0.3">
      <c r="A83" s="55">
        <f>WEEKNUM(Table1[[#This Row],[Datum]],21)</f>
        <v>47</v>
      </c>
      <c r="B83" s="57">
        <v>45983</v>
      </c>
      <c r="C83" s="57"/>
      <c r="D83" s="50">
        <f t="shared" si="2"/>
        <v>0.625</v>
      </c>
      <c r="E83" s="50">
        <f t="shared" si="3"/>
        <v>0.8125</v>
      </c>
      <c r="F83" t="s">
        <v>78</v>
      </c>
      <c r="G83" t="s">
        <v>76</v>
      </c>
      <c r="H83" t="s">
        <v>489</v>
      </c>
      <c r="K83" s="52"/>
    </row>
    <row r="84" spans="1:11" ht="15" hidden="1" customHeight="1" x14ac:dyDescent="0.3">
      <c r="A84" s="55">
        <f>WEEKNUM(Table1[[#This Row],[Datum]],21)</f>
        <v>47</v>
      </c>
      <c r="B84" s="57">
        <v>45984</v>
      </c>
      <c r="C84" s="57"/>
      <c r="D84" s="50">
        <f t="shared" si="2"/>
        <v>0.33333333333333331</v>
      </c>
      <c r="E84" s="50">
        <f t="shared" si="3"/>
        <v>0.5625</v>
      </c>
      <c r="F84" t="s">
        <v>42</v>
      </c>
      <c r="G84" t="s">
        <v>62</v>
      </c>
      <c r="H84" t="s">
        <v>44</v>
      </c>
      <c r="I84" t="s">
        <v>25</v>
      </c>
      <c r="K84" s="52"/>
    </row>
    <row r="85" spans="1:11" ht="15" hidden="1" customHeight="1" x14ac:dyDescent="0.3">
      <c r="A85" s="55">
        <f>WEEKNUM(Table1[[#This Row],[Datum]],21)</f>
        <v>47</v>
      </c>
      <c r="B85" s="57">
        <v>45984</v>
      </c>
      <c r="C85" s="57"/>
      <c r="D85" s="50">
        <f t="shared" si="2"/>
        <v>0.5625</v>
      </c>
      <c r="E85" s="50">
        <f t="shared" si="3"/>
        <v>0.79166666666666663</v>
      </c>
      <c r="F85" t="s">
        <v>27</v>
      </c>
      <c r="K85" s="52"/>
    </row>
    <row r="86" spans="1:11" ht="15" hidden="1" customHeight="1" x14ac:dyDescent="0.3">
      <c r="A86" s="55">
        <f>WEEKNUM(Table1[[#This Row],[Datum]],21)</f>
        <v>48</v>
      </c>
      <c r="B86" s="57">
        <v>45988</v>
      </c>
      <c r="C86" s="57"/>
      <c r="D86" s="50">
        <f t="shared" si="2"/>
        <v>0.79166666666666663</v>
      </c>
      <c r="E86" s="50">
        <f t="shared" si="3"/>
        <v>0.9375</v>
      </c>
      <c r="F86" t="s">
        <v>20</v>
      </c>
      <c r="K86" s="52"/>
    </row>
    <row r="87" spans="1:11" ht="15" hidden="1" customHeight="1" x14ac:dyDescent="0.3">
      <c r="A87" s="55">
        <f>WEEKNUM(Table1[[#This Row],[Datum]],21)</f>
        <v>48</v>
      </c>
      <c r="B87" s="57">
        <v>45990</v>
      </c>
      <c r="C87" s="57"/>
      <c r="D87" s="50">
        <f t="shared" si="2"/>
        <v>0.35416666666666669</v>
      </c>
      <c r="E87" s="50">
        <f t="shared" si="3"/>
        <v>0.5</v>
      </c>
      <c r="F87" t="s">
        <v>28</v>
      </c>
      <c r="G87" t="s">
        <v>342</v>
      </c>
      <c r="K87" s="52"/>
    </row>
    <row r="88" spans="1:11" ht="15" hidden="1" customHeight="1" x14ac:dyDescent="0.3">
      <c r="A88" s="55">
        <f>WEEKNUM(Table1[[#This Row],[Datum]],21)</f>
        <v>48</v>
      </c>
      <c r="B88" s="57">
        <v>45990</v>
      </c>
      <c r="C88" s="57"/>
      <c r="D88" s="50">
        <f t="shared" si="2"/>
        <v>0.5</v>
      </c>
      <c r="E88" s="50">
        <f t="shared" si="3"/>
        <v>0.625</v>
      </c>
      <c r="F88" t="s">
        <v>439</v>
      </c>
      <c r="G88" t="s">
        <v>440</v>
      </c>
      <c r="K88" s="52"/>
    </row>
    <row r="89" spans="1:11" ht="15" hidden="1" customHeight="1" x14ac:dyDescent="0.3">
      <c r="A89" s="55">
        <f>WEEKNUM(Table1[[#This Row],[Datum]],21)</f>
        <v>48</v>
      </c>
      <c r="B89" s="57">
        <v>45990</v>
      </c>
      <c r="C89" s="57"/>
      <c r="D89" s="50">
        <f t="shared" si="2"/>
        <v>0.625</v>
      </c>
      <c r="E89" s="50">
        <f t="shared" si="3"/>
        <v>0.8125</v>
      </c>
      <c r="F89" t="s">
        <v>36</v>
      </c>
      <c r="G89" t="s">
        <v>60</v>
      </c>
      <c r="H89" t="s">
        <v>490</v>
      </c>
      <c r="K89" s="52"/>
    </row>
    <row r="90" spans="1:11" ht="15" hidden="1" customHeight="1" x14ac:dyDescent="0.3">
      <c r="A90" s="55">
        <f>WEEKNUM(Table1[[#This Row],[Datum]],21)</f>
        <v>48</v>
      </c>
      <c r="B90" s="57">
        <v>45991</v>
      </c>
      <c r="C90" s="57"/>
      <c r="D90" s="50">
        <f t="shared" si="2"/>
        <v>0.33333333333333331</v>
      </c>
      <c r="E90" s="50">
        <f t="shared" si="3"/>
        <v>0.5625</v>
      </c>
      <c r="F90" t="s">
        <v>548</v>
      </c>
      <c r="G90" t="s">
        <v>549</v>
      </c>
      <c r="H90" t="s">
        <v>79</v>
      </c>
      <c r="I90" t="s">
        <v>550</v>
      </c>
      <c r="K90" s="52"/>
    </row>
    <row r="91" spans="1:11" ht="15" hidden="1" customHeight="1" x14ac:dyDescent="0.3">
      <c r="A91" s="55">
        <f>WEEKNUM(Table1[[#This Row],[Datum]],21)</f>
        <v>48</v>
      </c>
      <c r="B91" s="57">
        <v>45991</v>
      </c>
      <c r="C91" s="57"/>
      <c r="D91" s="50">
        <f t="shared" si="2"/>
        <v>0.5625</v>
      </c>
      <c r="E91" s="50">
        <f t="shared" si="3"/>
        <v>0.79166666666666663</v>
      </c>
      <c r="F91" t="s">
        <v>228</v>
      </c>
      <c r="K91" s="52"/>
    </row>
    <row r="92" spans="1:11" ht="15" hidden="1" customHeight="1" x14ac:dyDescent="0.3">
      <c r="A92" s="55">
        <f>WEEKNUM(Table1[[#This Row],[Datum]],21)</f>
        <v>49</v>
      </c>
      <c r="B92" s="57">
        <v>45995</v>
      </c>
      <c r="C92" s="57"/>
      <c r="D92" s="50">
        <f t="shared" si="2"/>
        <v>0.79166666666666663</v>
      </c>
      <c r="E92" s="50">
        <f t="shared" si="3"/>
        <v>0.9375</v>
      </c>
      <c r="F92" t="s">
        <v>23</v>
      </c>
      <c r="K92" s="52"/>
    </row>
    <row r="93" spans="1:11" ht="15" hidden="1" customHeight="1" x14ac:dyDescent="0.3">
      <c r="A93" s="55">
        <f>WEEKNUM(Table1[[#This Row],[Datum]],21)</f>
        <v>49</v>
      </c>
      <c r="B93" s="57">
        <v>45997</v>
      </c>
      <c r="C93" s="57"/>
      <c r="D93" s="50">
        <f t="shared" si="2"/>
        <v>0.35416666666666669</v>
      </c>
      <c r="E93" s="50">
        <f t="shared" si="3"/>
        <v>0.5</v>
      </c>
      <c r="F93" t="s">
        <v>64</v>
      </c>
      <c r="G93" t="s">
        <v>67</v>
      </c>
      <c r="K93" s="52"/>
    </row>
    <row r="94" spans="1:11" ht="15" hidden="1" customHeight="1" x14ac:dyDescent="0.3">
      <c r="A94" s="55">
        <f>WEEKNUM(Table1[[#This Row],[Datum]],21)</f>
        <v>49</v>
      </c>
      <c r="B94" s="57">
        <v>45997</v>
      </c>
      <c r="C94" s="57"/>
      <c r="D94" s="50">
        <f t="shared" si="2"/>
        <v>0.5</v>
      </c>
      <c r="E94" s="50">
        <f t="shared" si="3"/>
        <v>0.625</v>
      </c>
      <c r="F94" t="s">
        <v>128</v>
      </c>
      <c r="G94" t="s">
        <v>18</v>
      </c>
      <c r="K94" s="52"/>
    </row>
    <row r="95" spans="1:11" ht="15" hidden="1" customHeight="1" x14ac:dyDescent="0.3">
      <c r="A95" s="55">
        <f>WEEKNUM(Table1[[#This Row],[Datum]],21)</f>
        <v>49</v>
      </c>
      <c r="B95" s="57">
        <v>45997</v>
      </c>
      <c r="C95" s="57"/>
      <c r="D95" s="50">
        <f t="shared" si="2"/>
        <v>0.625</v>
      </c>
      <c r="E95" s="50">
        <f t="shared" si="3"/>
        <v>0.8125</v>
      </c>
      <c r="F95" t="s">
        <v>491</v>
      </c>
      <c r="G95" t="s">
        <v>492</v>
      </c>
      <c r="H95" t="s">
        <v>493</v>
      </c>
      <c r="K95" s="52"/>
    </row>
    <row r="96" spans="1:11" ht="15" hidden="1" customHeight="1" x14ac:dyDescent="0.3">
      <c r="A96" s="55">
        <f>WEEKNUM(Table1[[#This Row],[Datum]],21)</f>
        <v>49</v>
      </c>
      <c r="B96" s="57">
        <v>45998</v>
      </c>
      <c r="C96" s="57"/>
      <c r="D96" s="50">
        <f t="shared" si="2"/>
        <v>0.33333333333333331</v>
      </c>
      <c r="E96" s="50">
        <f t="shared" si="3"/>
        <v>0.5625</v>
      </c>
      <c r="F96" t="s">
        <v>551</v>
      </c>
      <c r="G96" t="s">
        <v>552</v>
      </c>
      <c r="H96" t="s">
        <v>69</v>
      </c>
      <c r="I96" t="s">
        <v>66</v>
      </c>
      <c r="K96" s="52"/>
    </row>
    <row r="97" spans="1:11" ht="15" hidden="1" customHeight="1" x14ac:dyDescent="0.3">
      <c r="A97" s="55">
        <f>WEEKNUM(Table1[[#This Row],[Datum]],21)</f>
        <v>49</v>
      </c>
      <c r="B97" s="57">
        <v>45998</v>
      </c>
      <c r="C97" s="57"/>
      <c r="D97" s="50">
        <f t="shared" si="2"/>
        <v>0.5625</v>
      </c>
      <c r="E97" s="50">
        <f t="shared" si="3"/>
        <v>0.79166666666666663</v>
      </c>
      <c r="F97" t="s">
        <v>228</v>
      </c>
      <c r="K97" s="52"/>
    </row>
    <row r="98" spans="1:11" ht="15" hidden="1" customHeight="1" x14ac:dyDescent="0.3">
      <c r="A98" s="55">
        <f>WEEKNUM(Table1[[#This Row],[Datum]],21)</f>
        <v>50</v>
      </c>
      <c r="B98" s="57">
        <v>46002</v>
      </c>
      <c r="C98" s="57"/>
      <c r="D98" s="50">
        <f t="shared" si="2"/>
        <v>0.79166666666666663</v>
      </c>
      <c r="E98" s="50">
        <f t="shared" si="3"/>
        <v>0.9375</v>
      </c>
      <c r="F98" t="s">
        <v>26</v>
      </c>
      <c r="K98" s="52"/>
    </row>
    <row r="99" spans="1:11" ht="15" hidden="1" customHeight="1" x14ac:dyDescent="0.3">
      <c r="A99" s="55">
        <f>WEEKNUM(Table1[[#This Row],[Datum]],21)</f>
        <v>50</v>
      </c>
      <c r="B99" s="57">
        <v>46004</v>
      </c>
      <c r="C99" s="57"/>
      <c r="D99" s="50">
        <f t="shared" si="2"/>
        <v>0.35416666666666669</v>
      </c>
      <c r="E99" s="50">
        <f t="shared" si="3"/>
        <v>0.5</v>
      </c>
      <c r="F99" t="s">
        <v>343</v>
      </c>
      <c r="G99" t="s">
        <v>58</v>
      </c>
      <c r="K99" s="52"/>
    </row>
    <row r="100" spans="1:11" ht="15" hidden="1" customHeight="1" x14ac:dyDescent="0.3">
      <c r="A100" s="55">
        <f>WEEKNUM(Table1[[#This Row],[Datum]],21)</f>
        <v>50</v>
      </c>
      <c r="B100" s="57">
        <v>46004</v>
      </c>
      <c r="C100" s="57"/>
      <c r="D100" s="50">
        <f t="shared" si="2"/>
        <v>0.5</v>
      </c>
      <c r="E100" s="50">
        <f t="shared" si="3"/>
        <v>0.625</v>
      </c>
      <c r="F100" t="s">
        <v>346</v>
      </c>
      <c r="G100" t="s">
        <v>50</v>
      </c>
      <c r="K100" s="52"/>
    </row>
    <row r="101" spans="1:11" ht="15" hidden="1" customHeight="1" x14ac:dyDescent="0.3">
      <c r="A101" s="55">
        <f>WEEKNUM(Table1[[#This Row],[Datum]],21)</f>
        <v>50</v>
      </c>
      <c r="B101" s="57">
        <v>46004</v>
      </c>
      <c r="C101" s="57"/>
      <c r="D101" s="50">
        <f t="shared" si="2"/>
        <v>0.625</v>
      </c>
      <c r="E101" s="50">
        <f t="shared" si="3"/>
        <v>0.8125</v>
      </c>
      <c r="F101" t="s">
        <v>495</v>
      </c>
      <c r="G101" t="s">
        <v>494</v>
      </c>
      <c r="K101" s="52"/>
    </row>
    <row r="102" spans="1:11" ht="15" hidden="1" customHeight="1" x14ac:dyDescent="0.3">
      <c r="A102" s="55">
        <f>WEEKNUM(Table1[[#This Row],[Datum]],21)</f>
        <v>50</v>
      </c>
      <c r="B102" s="57">
        <v>46005</v>
      </c>
      <c r="C102" s="57"/>
      <c r="D102" s="50">
        <f t="shared" si="2"/>
        <v>0.33333333333333331</v>
      </c>
      <c r="E102" s="50">
        <f t="shared" si="3"/>
        <v>0.5625</v>
      </c>
      <c r="F102" t="s">
        <v>556</v>
      </c>
      <c r="G102" t="s">
        <v>557</v>
      </c>
      <c r="H102" t="s">
        <v>558</v>
      </c>
      <c r="I102" t="s">
        <v>559</v>
      </c>
      <c r="K102" s="52"/>
    </row>
    <row r="103" spans="1:11" ht="15" hidden="1" customHeight="1" x14ac:dyDescent="0.3">
      <c r="A103" s="55">
        <f>WEEKNUM(Table1[[#This Row],[Datum]],21)</f>
        <v>50</v>
      </c>
      <c r="B103" s="57">
        <v>46005</v>
      </c>
      <c r="C103" s="57"/>
      <c r="D103" s="50">
        <f t="shared" si="2"/>
        <v>0.5625</v>
      </c>
      <c r="E103" s="50">
        <f t="shared" si="3"/>
        <v>0.79166666666666663</v>
      </c>
      <c r="F103" t="s">
        <v>16</v>
      </c>
      <c r="K103" s="52"/>
    </row>
    <row r="104" spans="1:11" ht="15" hidden="1" customHeight="1" x14ac:dyDescent="0.3">
      <c r="A104" s="55">
        <f>WEEKNUM(Table1[[#This Row],[Datum]],21)</f>
        <v>51</v>
      </c>
      <c r="B104" s="57">
        <v>46009</v>
      </c>
      <c r="C104" s="57"/>
      <c r="D104" s="50">
        <f t="shared" si="2"/>
        <v>0.79166666666666663</v>
      </c>
      <c r="E104" s="50">
        <f t="shared" si="3"/>
        <v>0.9375</v>
      </c>
      <c r="F104" t="s">
        <v>27</v>
      </c>
      <c r="K104" s="52"/>
    </row>
    <row r="105" spans="1:11" ht="15" hidden="1" customHeight="1" x14ac:dyDescent="0.3">
      <c r="A105" s="55">
        <f>WEEKNUM(Table1[[#This Row],[Datum]],21)</f>
        <v>51</v>
      </c>
      <c r="B105" s="57">
        <v>46011</v>
      </c>
      <c r="C105" s="57" t="s">
        <v>357</v>
      </c>
      <c r="D105" s="50">
        <f t="shared" si="2"/>
        <v>0.35416666666666669</v>
      </c>
      <c r="E105" s="50">
        <f t="shared" si="3"/>
        <v>0.5</v>
      </c>
      <c r="K105" s="52"/>
    </row>
    <row r="106" spans="1:11" ht="15" hidden="1" customHeight="1" x14ac:dyDescent="0.3">
      <c r="A106" s="55">
        <f>WEEKNUM(Table1[[#This Row],[Datum]],21)</f>
        <v>51</v>
      </c>
      <c r="B106" s="57">
        <v>46011</v>
      </c>
      <c r="C106" s="57" t="s">
        <v>357</v>
      </c>
      <c r="D106" s="50">
        <f t="shared" si="2"/>
        <v>0.5</v>
      </c>
      <c r="E106" s="50">
        <f t="shared" si="3"/>
        <v>0.625</v>
      </c>
      <c r="K106" s="52"/>
    </row>
    <row r="107" spans="1:11" ht="15" hidden="1" customHeight="1" x14ac:dyDescent="0.3">
      <c r="A107" s="55">
        <f>WEEKNUM(Table1[[#This Row],[Datum]],21)</f>
        <v>51</v>
      </c>
      <c r="B107" s="57">
        <v>46011</v>
      </c>
      <c r="C107" s="57" t="s">
        <v>357</v>
      </c>
      <c r="D107" s="50">
        <f t="shared" si="2"/>
        <v>0.625</v>
      </c>
      <c r="E107" s="50">
        <f t="shared" si="3"/>
        <v>0.8125</v>
      </c>
      <c r="K107" s="52"/>
    </row>
    <row r="108" spans="1:11" ht="15" hidden="1" customHeight="1" x14ac:dyDescent="0.3">
      <c r="A108" s="55">
        <f>WEEKNUM(Table1[[#This Row],[Datum]],21)</f>
        <v>51</v>
      </c>
      <c r="B108" s="57">
        <v>46012</v>
      </c>
      <c r="C108" s="57" t="s">
        <v>357</v>
      </c>
      <c r="D108" s="50">
        <f t="shared" si="2"/>
        <v>0.33333333333333331</v>
      </c>
      <c r="E108" s="50">
        <f t="shared" si="3"/>
        <v>0.5625</v>
      </c>
      <c r="K108" s="52"/>
    </row>
    <row r="109" spans="1:11" ht="15" hidden="1" customHeight="1" x14ac:dyDescent="0.3">
      <c r="A109" s="55">
        <f>WEEKNUM(Table1[[#This Row],[Datum]],21)</f>
        <v>51</v>
      </c>
      <c r="B109" s="57">
        <v>46012</v>
      </c>
      <c r="C109" s="57" t="s">
        <v>357</v>
      </c>
      <c r="D109" s="50">
        <f t="shared" si="2"/>
        <v>0.5625</v>
      </c>
      <c r="E109" s="50">
        <f t="shared" si="3"/>
        <v>0.79166666666666663</v>
      </c>
      <c r="K109" s="52"/>
    </row>
    <row r="110" spans="1:11" ht="15" hidden="1" customHeight="1" x14ac:dyDescent="0.3">
      <c r="A110" s="55">
        <f>WEEKNUM(Table1[[#This Row],[Datum]],21)</f>
        <v>52</v>
      </c>
      <c r="B110" s="57">
        <v>46016</v>
      </c>
      <c r="C110" s="57" t="s">
        <v>357</v>
      </c>
      <c r="D110" s="50">
        <f t="shared" si="2"/>
        <v>0.79166666666666663</v>
      </c>
      <c r="E110" s="50">
        <f t="shared" si="3"/>
        <v>0.9375</v>
      </c>
      <c r="K110" s="52"/>
    </row>
    <row r="111" spans="1:11" ht="15" hidden="1" customHeight="1" x14ac:dyDescent="0.3">
      <c r="A111" s="55">
        <f>WEEKNUM(Table1[[#This Row],[Datum]],21)</f>
        <v>52</v>
      </c>
      <c r="B111" s="57">
        <v>46018</v>
      </c>
      <c r="C111" s="57" t="s">
        <v>357</v>
      </c>
      <c r="D111" s="50">
        <f t="shared" si="2"/>
        <v>0.35416666666666669</v>
      </c>
      <c r="E111" s="50">
        <f t="shared" si="3"/>
        <v>0.5</v>
      </c>
      <c r="K111" s="52"/>
    </row>
    <row r="112" spans="1:11" ht="15" hidden="1" customHeight="1" x14ac:dyDescent="0.3">
      <c r="A112" s="55">
        <f>WEEKNUM(Table1[[#This Row],[Datum]],21)</f>
        <v>52</v>
      </c>
      <c r="B112" s="57">
        <v>46018</v>
      </c>
      <c r="C112" s="57" t="s">
        <v>357</v>
      </c>
      <c r="D112" s="50">
        <f t="shared" si="2"/>
        <v>0.5</v>
      </c>
      <c r="E112" s="50">
        <f t="shared" si="3"/>
        <v>0.625</v>
      </c>
      <c r="K112" s="52"/>
    </row>
    <row r="113" spans="1:11" ht="15" hidden="1" customHeight="1" x14ac:dyDescent="0.3">
      <c r="A113" s="55">
        <f>WEEKNUM(Table1[[#This Row],[Datum]],21)</f>
        <v>52</v>
      </c>
      <c r="B113" s="57">
        <v>46018</v>
      </c>
      <c r="C113" s="57" t="s">
        <v>357</v>
      </c>
      <c r="D113" s="50">
        <f t="shared" si="2"/>
        <v>0.625</v>
      </c>
      <c r="E113" s="50">
        <f t="shared" si="3"/>
        <v>0.8125</v>
      </c>
      <c r="K113" s="52"/>
    </row>
    <row r="114" spans="1:11" ht="15" hidden="1" customHeight="1" x14ac:dyDescent="0.3">
      <c r="A114" s="55">
        <f>WEEKNUM(Table1[[#This Row],[Datum]],21)</f>
        <v>52</v>
      </c>
      <c r="B114" s="57">
        <v>46019</v>
      </c>
      <c r="C114" s="57" t="s">
        <v>357</v>
      </c>
      <c r="D114" s="50">
        <f t="shared" si="2"/>
        <v>0.33333333333333331</v>
      </c>
      <c r="E114" s="50">
        <f t="shared" si="3"/>
        <v>0.5625</v>
      </c>
      <c r="K114" s="52"/>
    </row>
    <row r="115" spans="1:11" ht="15" hidden="1" customHeight="1" x14ac:dyDescent="0.3">
      <c r="A115" s="55">
        <f>WEEKNUM(Table1[[#This Row],[Datum]],21)</f>
        <v>52</v>
      </c>
      <c r="B115" s="57">
        <v>46019</v>
      </c>
      <c r="C115" s="57" t="s">
        <v>357</v>
      </c>
      <c r="D115" s="50">
        <f t="shared" si="2"/>
        <v>0.5625</v>
      </c>
      <c r="E115" s="50">
        <f t="shared" si="3"/>
        <v>0.79166666666666663</v>
      </c>
      <c r="K115" s="52"/>
    </row>
    <row r="116" spans="1:11" ht="15" hidden="1" customHeight="1" x14ac:dyDescent="0.3">
      <c r="A116" s="55">
        <f>WEEKNUM(Table1[[#This Row],[Datum]],21)</f>
        <v>1</v>
      </c>
      <c r="B116" s="57">
        <v>46023</v>
      </c>
      <c r="C116" s="57" t="s">
        <v>357</v>
      </c>
      <c r="D116" s="50">
        <f t="shared" si="2"/>
        <v>0.79166666666666663</v>
      </c>
      <c r="E116" s="50">
        <f t="shared" si="3"/>
        <v>0.9375</v>
      </c>
      <c r="K116" s="52"/>
    </row>
    <row r="117" spans="1:11" ht="15" hidden="1" customHeight="1" x14ac:dyDescent="0.3">
      <c r="A117" s="55">
        <f>WEEKNUM(Table1[[#This Row],[Datum]],21)</f>
        <v>1</v>
      </c>
      <c r="B117" s="57">
        <v>46025</v>
      </c>
      <c r="C117" s="57" t="s">
        <v>357</v>
      </c>
      <c r="D117" s="50">
        <f t="shared" si="2"/>
        <v>0.35416666666666669</v>
      </c>
      <c r="E117" s="50">
        <f t="shared" si="3"/>
        <v>0.5</v>
      </c>
      <c r="K117" s="52"/>
    </row>
    <row r="118" spans="1:11" ht="15" hidden="1" customHeight="1" x14ac:dyDescent="0.3">
      <c r="A118" s="55">
        <f>WEEKNUM(Table1[[#This Row],[Datum]],21)</f>
        <v>1</v>
      </c>
      <c r="B118" s="57">
        <v>46025</v>
      </c>
      <c r="C118" s="57" t="s">
        <v>357</v>
      </c>
      <c r="D118" s="50">
        <f t="shared" si="2"/>
        <v>0.5</v>
      </c>
      <c r="E118" s="50">
        <f t="shared" si="3"/>
        <v>0.625</v>
      </c>
      <c r="K118" s="52"/>
    </row>
    <row r="119" spans="1:11" ht="15" hidden="1" customHeight="1" x14ac:dyDescent="0.3">
      <c r="A119" s="55">
        <f>WEEKNUM(Table1[[#This Row],[Datum]],21)</f>
        <v>1</v>
      </c>
      <c r="B119" s="57">
        <v>46025</v>
      </c>
      <c r="C119" s="57" t="s">
        <v>357</v>
      </c>
      <c r="D119" s="50">
        <f t="shared" si="2"/>
        <v>0.625</v>
      </c>
      <c r="E119" s="50">
        <f t="shared" si="3"/>
        <v>0.8125</v>
      </c>
      <c r="K119" s="52"/>
    </row>
    <row r="120" spans="1:11" ht="15" hidden="1" customHeight="1" x14ac:dyDescent="0.3">
      <c r="A120" s="55">
        <f>WEEKNUM(Table1[[#This Row],[Datum]],21)</f>
        <v>1</v>
      </c>
      <c r="B120" s="57">
        <v>46026</v>
      </c>
      <c r="C120" s="57" t="s">
        <v>357</v>
      </c>
      <c r="D120" s="50">
        <f t="shared" si="2"/>
        <v>0.33333333333333331</v>
      </c>
      <c r="E120" s="50">
        <f t="shared" si="3"/>
        <v>0.5625</v>
      </c>
      <c r="K120" s="52"/>
    </row>
    <row r="121" spans="1:11" ht="15" hidden="1" customHeight="1" x14ac:dyDescent="0.3">
      <c r="A121" s="55">
        <f>WEEKNUM(Table1[[#This Row],[Datum]],21)</f>
        <v>1</v>
      </c>
      <c r="B121" s="57">
        <v>46026</v>
      </c>
      <c r="C121" s="57" t="s">
        <v>357</v>
      </c>
      <c r="D121" s="50">
        <f t="shared" si="2"/>
        <v>0.5625</v>
      </c>
      <c r="E121" s="50">
        <f t="shared" si="3"/>
        <v>0.79166666666666663</v>
      </c>
      <c r="K121" s="52"/>
    </row>
    <row r="122" spans="1:11" ht="15" hidden="1" customHeight="1" x14ac:dyDescent="0.3">
      <c r="A122" s="55">
        <f>WEEKNUM(Table1[[#This Row],[Datum]],21)</f>
        <v>2</v>
      </c>
      <c r="B122" s="57">
        <v>46030</v>
      </c>
      <c r="C122" s="57"/>
      <c r="D122" s="50">
        <f t="shared" si="2"/>
        <v>0.79166666666666663</v>
      </c>
      <c r="E122" s="50">
        <f t="shared" si="3"/>
        <v>0.9375</v>
      </c>
      <c r="F122" t="s">
        <v>13</v>
      </c>
      <c r="K122" s="52"/>
    </row>
    <row r="123" spans="1:11" ht="15" hidden="1" customHeight="1" x14ac:dyDescent="0.3">
      <c r="A123" s="55">
        <f>WEEKNUM(Table1[[#This Row],[Datum]],21)</f>
        <v>2</v>
      </c>
      <c r="B123" s="57">
        <v>46032</v>
      </c>
      <c r="C123" s="57"/>
      <c r="D123" s="50">
        <f t="shared" si="2"/>
        <v>0.35416666666666669</v>
      </c>
      <c r="E123" s="50">
        <f t="shared" si="3"/>
        <v>0.5</v>
      </c>
      <c r="F123" t="s">
        <v>358</v>
      </c>
      <c r="K123" s="52"/>
    </row>
    <row r="124" spans="1:11" ht="15" hidden="1" customHeight="1" x14ac:dyDescent="0.3">
      <c r="A124" s="55">
        <f>WEEKNUM(Table1[[#This Row],[Datum]],21)</f>
        <v>2</v>
      </c>
      <c r="B124" s="57">
        <v>46032</v>
      </c>
      <c r="C124" s="57"/>
      <c r="D124" s="50">
        <f t="shared" si="2"/>
        <v>0.5</v>
      </c>
      <c r="E124" s="50">
        <f t="shared" si="3"/>
        <v>0.625</v>
      </c>
      <c r="F124" t="s">
        <v>444</v>
      </c>
      <c r="K124" s="52"/>
    </row>
    <row r="125" spans="1:11" ht="15" hidden="1" customHeight="1" x14ac:dyDescent="0.3">
      <c r="A125" s="55">
        <f>WEEKNUM(Table1[[#This Row],[Datum]],21)</f>
        <v>2</v>
      </c>
      <c r="B125" s="57">
        <v>46032</v>
      </c>
      <c r="C125" s="57"/>
      <c r="D125" s="50">
        <f t="shared" si="2"/>
        <v>0.625</v>
      </c>
      <c r="E125" s="50">
        <f t="shared" si="3"/>
        <v>0.8125</v>
      </c>
      <c r="F125" t="s">
        <v>516</v>
      </c>
      <c r="K125" s="52"/>
    </row>
    <row r="126" spans="1:11" ht="15" hidden="1" customHeight="1" x14ac:dyDescent="0.3">
      <c r="A126" s="55">
        <f>WEEKNUM(Table1[[#This Row],[Datum]],21)</f>
        <v>2</v>
      </c>
      <c r="B126" s="57">
        <v>46033</v>
      </c>
      <c r="C126" s="57"/>
      <c r="D126" s="50">
        <f t="shared" si="2"/>
        <v>0.33333333333333331</v>
      </c>
      <c r="E126" s="50">
        <f t="shared" si="3"/>
        <v>0.5625</v>
      </c>
      <c r="F126" t="s">
        <v>553</v>
      </c>
      <c r="G126" t="s">
        <v>554</v>
      </c>
      <c r="H126" t="s">
        <v>49</v>
      </c>
      <c r="I126" t="s">
        <v>555</v>
      </c>
      <c r="K126" s="52"/>
    </row>
    <row r="127" spans="1:11" ht="15" hidden="1" customHeight="1" x14ac:dyDescent="0.3">
      <c r="A127" s="55">
        <f>WEEKNUM(Table1[[#This Row],[Datum]],21)</f>
        <v>2</v>
      </c>
      <c r="B127" s="57">
        <v>46033</v>
      </c>
      <c r="C127" s="57"/>
      <c r="D127" s="50">
        <f t="shared" si="2"/>
        <v>0.5625</v>
      </c>
      <c r="E127" s="50">
        <f t="shared" si="3"/>
        <v>0.79166666666666663</v>
      </c>
      <c r="F127" t="s">
        <v>20</v>
      </c>
      <c r="K127" s="52"/>
    </row>
    <row r="128" spans="1:11" ht="15" hidden="1" customHeight="1" x14ac:dyDescent="0.3">
      <c r="A128" s="55">
        <f>WEEKNUM(Table1[[#This Row],[Datum]],21)</f>
        <v>3</v>
      </c>
      <c r="B128" s="57">
        <v>46037</v>
      </c>
      <c r="C128" s="57"/>
      <c r="D128" s="50">
        <f t="shared" si="2"/>
        <v>0.79166666666666663</v>
      </c>
      <c r="E128" s="50">
        <f t="shared" si="3"/>
        <v>0.9375</v>
      </c>
      <c r="F128" t="s">
        <v>228</v>
      </c>
      <c r="K128" s="52"/>
    </row>
    <row r="129" spans="1:11" ht="15" hidden="1" customHeight="1" x14ac:dyDescent="0.3">
      <c r="A129" s="55">
        <f>WEEKNUM(Table1[[#This Row],[Datum]],21)</f>
        <v>3</v>
      </c>
      <c r="B129" s="57">
        <v>46039</v>
      </c>
      <c r="C129" s="57"/>
      <c r="D129" s="50">
        <f t="shared" si="2"/>
        <v>0.35416666666666669</v>
      </c>
      <c r="E129" s="50">
        <f t="shared" si="3"/>
        <v>0.5</v>
      </c>
      <c r="F129" t="s">
        <v>359</v>
      </c>
      <c r="K129" s="52"/>
    </row>
    <row r="130" spans="1:11" ht="15" hidden="1" customHeight="1" x14ac:dyDescent="0.3">
      <c r="A130" s="55">
        <f>WEEKNUM(Table1[[#This Row],[Datum]],21)</f>
        <v>3</v>
      </c>
      <c r="B130" s="57">
        <v>46039</v>
      </c>
      <c r="C130" s="57"/>
      <c r="D130" s="50">
        <f t="shared" si="2"/>
        <v>0.5</v>
      </c>
      <c r="E130" s="50">
        <f t="shared" si="3"/>
        <v>0.625</v>
      </c>
      <c r="F130" t="s">
        <v>446</v>
      </c>
      <c r="K130" s="52"/>
    </row>
    <row r="131" spans="1:11" ht="15" hidden="1" customHeight="1" x14ac:dyDescent="0.3">
      <c r="A131" s="55">
        <f>WEEKNUM(Table1[[#This Row],[Datum]],21)</f>
        <v>3</v>
      </c>
      <c r="B131" s="57">
        <v>46039</v>
      </c>
      <c r="C131" s="57"/>
      <c r="D131" s="50">
        <f t="shared" si="2"/>
        <v>0.625</v>
      </c>
      <c r="E131" s="50">
        <f t="shared" si="3"/>
        <v>0.8125</v>
      </c>
      <c r="F131" t="s">
        <v>517</v>
      </c>
      <c r="K131" s="52"/>
    </row>
    <row r="132" spans="1:11" ht="15" hidden="1" customHeight="1" x14ac:dyDescent="0.3">
      <c r="A132" s="55">
        <f>WEEKNUM(Table1[[#This Row],[Datum]],21)</f>
        <v>3</v>
      </c>
      <c r="B132" s="57">
        <v>46040</v>
      </c>
      <c r="C132" s="57"/>
      <c r="D132" s="50">
        <f t="shared" si="2"/>
        <v>0.33333333333333331</v>
      </c>
      <c r="E132" s="50">
        <f t="shared" si="3"/>
        <v>0.5625</v>
      </c>
      <c r="F132" t="s">
        <v>19</v>
      </c>
      <c r="G132" t="s">
        <v>22</v>
      </c>
      <c r="H132" t="s">
        <v>538</v>
      </c>
      <c r="I132" t="s">
        <v>539</v>
      </c>
      <c r="K132" s="52"/>
    </row>
    <row r="133" spans="1:11" ht="15" hidden="1" customHeight="1" x14ac:dyDescent="0.3">
      <c r="A133" s="55">
        <f>WEEKNUM(Table1[[#This Row],[Datum]],21)</f>
        <v>3</v>
      </c>
      <c r="B133" s="57">
        <v>46040</v>
      </c>
      <c r="C133" s="57"/>
      <c r="D133" s="50">
        <f t="shared" si="2"/>
        <v>0.5625</v>
      </c>
      <c r="E133" s="50">
        <f t="shared" si="3"/>
        <v>0.79166666666666663</v>
      </c>
      <c r="F133" t="s">
        <v>23</v>
      </c>
      <c r="K133" s="52"/>
    </row>
    <row r="134" spans="1:11" ht="15" hidden="1" customHeight="1" x14ac:dyDescent="0.3">
      <c r="A134" s="55">
        <f>WEEKNUM(Table1[[#This Row],[Datum]],21)</f>
        <v>4</v>
      </c>
      <c r="B134" s="57">
        <v>46044</v>
      </c>
      <c r="C134" s="57"/>
      <c r="D134" s="50">
        <f t="shared" si="2"/>
        <v>0.79166666666666663</v>
      </c>
      <c r="E134" s="50">
        <f t="shared" si="3"/>
        <v>0.9375</v>
      </c>
      <c r="F134" t="s">
        <v>158</v>
      </c>
      <c r="K134" s="52"/>
    </row>
    <row r="135" spans="1:11" ht="15" hidden="1" customHeight="1" x14ac:dyDescent="0.3">
      <c r="A135" s="55">
        <f>WEEKNUM(Table1[[#This Row],[Datum]],21)</f>
        <v>4</v>
      </c>
      <c r="B135" s="57">
        <v>46046</v>
      </c>
      <c r="C135" s="57"/>
      <c r="D135" s="50">
        <f t="shared" si="2"/>
        <v>0.35416666666666669</v>
      </c>
      <c r="E135" s="50">
        <f t="shared" si="3"/>
        <v>0.5</v>
      </c>
      <c r="F135" t="s">
        <v>344</v>
      </c>
      <c r="G135" t="s">
        <v>345</v>
      </c>
      <c r="K135" s="52"/>
    </row>
    <row r="136" spans="1:11" ht="15" hidden="1" customHeight="1" x14ac:dyDescent="0.3">
      <c r="A136" s="55">
        <f>WEEKNUM(Table1[[#This Row],[Datum]],21)</f>
        <v>4</v>
      </c>
      <c r="B136" s="57">
        <v>46046</v>
      </c>
      <c r="C136" s="57"/>
      <c r="D136" s="50">
        <f t="shared" ref="D136:D193" si="4">D130</f>
        <v>0.5</v>
      </c>
      <c r="E136" s="50">
        <f t="shared" ref="E136:E193" si="5">E130</f>
        <v>0.625</v>
      </c>
      <c r="F136" t="s">
        <v>349</v>
      </c>
      <c r="G136" t="s">
        <v>350</v>
      </c>
      <c r="K136" s="52"/>
    </row>
    <row r="137" spans="1:11" ht="15" hidden="1" customHeight="1" x14ac:dyDescent="0.3">
      <c r="A137" s="55">
        <f>WEEKNUM(Table1[[#This Row],[Datum]],21)</f>
        <v>4</v>
      </c>
      <c r="B137" s="57">
        <v>46046</v>
      </c>
      <c r="C137" s="57"/>
      <c r="D137" s="50">
        <f t="shared" si="4"/>
        <v>0.625</v>
      </c>
      <c r="E137" s="50">
        <f t="shared" si="5"/>
        <v>0.8125</v>
      </c>
      <c r="F137" t="s">
        <v>496</v>
      </c>
      <c r="G137" t="s">
        <v>497</v>
      </c>
      <c r="K137" s="52"/>
    </row>
    <row r="138" spans="1:11" ht="15" hidden="1" customHeight="1" x14ac:dyDescent="0.3">
      <c r="A138" s="55">
        <f>WEEKNUM(Table1[[#This Row],[Datum]],21)</f>
        <v>4</v>
      </c>
      <c r="B138" s="57">
        <v>46047</v>
      </c>
      <c r="C138" s="57"/>
      <c r="D138" s="50">
        <f t="shared" si="4"/>
        <v>0.33333333333333331</v>
      </c>
      <c r="E138" s="50">
        <f t="shared" si="5"/>
        <v>0.5625</v>
      </c>
      <c r="F138" t="s">
        <v>681</v>
      </c>
      <c r="G138" t="s">
        <v>54</v>
      </c>
      <c r="H138" t="s">
        <v>541</v>
      </c>
      <c r="I138" t="s">
        <v>542</v>
      </c>
      <c r="K138" s="52"/>
    </row>
    <row r="139" spans="1:11" ht="15" hidden="1" customHeight="1" x14ac:dyDescent="0.3">
      <c r="A139" s="55">
        <f>WEEKNUM(Table1[[#This Row],[Datum]],21)</f>
        <v>4</v>
      </c>
      <c r="B139" s="57">
        <v>46047</v>
      </c>
      <c r="C139" s="57"/>
      <c r="D139" s="50">
        <f t="shared" si="4"/>
        <v>0.5625</v>
      </c>
      <c r="E139" s="50">
        <f t="shared" si="5"/>
        <v>0.79166666666666663</v>
      </c>
      <c r="F139" t="s">
        <v>26</v>
      </c>
      <c r="K139" s="52"/>
    </row>
    <row r="140" spans="1:11" ht="15" hidden="1" customHeight="1" x14ac:dyDescent="0.3">
      <c r="A140" s="55">
        <f>WEEKNUM(Table1[[#This Row],[Datum]],21)</f>
        <v>5</v>
      </c>
      <c r="B140" s="57">
        <v>46051</v>
      </c>
      <c r="C140" s="57"/>
      <c r="D140" s="50">
        <f t="shared" si="4"/>
        <v>0.79166666666666663</v>
      </c>
      <c r="E140" s="50">
        <f t="shared" si="5"/>
        <v>0.9375</v>
      </c>
      <c r="F140" t="s">
        <v>34</v>
      </c>
      <c r="G140" t="s">
        <v>225</v>
      </c>
      <c r="K140" s="52"/>
    </row>
    <row r="141" spans="1:11" ht="15" hidden="1" customHeight="1" x14ac:dyDescent="0.3">
      <c r="A141" s="55">
        <f>WEEKNUM(Table1[[#This Row],[Datum]],21)</f>
        <v>5</v>
      </c>
      <c r="B141" s="57">
        <v>46053</v>
      </c>
      <c r="C141" s="57"/>
      <c r="D141" s="50">
        <f t="shared" si="4"/>
        <v>0.35416666666666669</v>
      </c>
      <c r="E141" s="50">
        <f t="shared" si="5"/>
        <v>0.5</v>
      </c>
      <c r="F141" t="s">
        <v>351</v>
      </c>
      <c r="G141" t="s">
        <v>179</v>
      </c>
      <c r="K141" s="52"/>
    </row>
    <row r="142" spans="1:11" ht="15" hidden="1" customHeight="1" x14ac:dyDescent="0.3">
      <c r="A142" s="55">
        <f>WEEKNUM(Table1[[#This Row],[Datum]],21)</f>
        <v>5</v>
      </c>
      <c r="B142" s="57">
        <v>46053</v>
      </c>
      <c r="C142" s="57"/>
      <c r="D142" s="50">
        <f t="shared" si="4"/>
        <v>0.5</v>
      </c>
      <c r="E142" s="50">
        <f t="shared" si="5"/>
        <v>0.625</v>
      </c>
      <c r="F142" t="s">
        <v>178</v>
      </c>
      <c r="G142" t="s">
        <v>670</v>
      </c>
      <c r="K142" s="52"/>
    </row>
    <row r="143" spans="1:11" ht="15" hidden="1" customHeight="1" x14ac:dyDescent="0.3">
      <c r="A143" s="55">
        <f>WEEKNUM(Table1[[#This Row],[Datum]],21)</f>
        <v>5</v>
      </c>
      <c r="B143" s="57">
        <v>46053</v>
      </c>
      <c r="C143" s="57"/>
      <c r="D143" s="50">
        <f t="shared" si="4"/>
        <v>0.625</v>
      </c>
      <c r="E143" s="50">
        <f t="shared" si="5"/>
        <v>0.8125</v>
      </c>
      <c r="F143" t="s">
        <v>488</v>
      </c>
      <c r="G143" t="s">
        <v>132</v>
      </c>
      <c r="H143" t="s">
        <v>133</v>
      </c>
      <c r="K143" s="52"/>
    </row>
    <row r="144" spans="1:11" ht="15" hidden="1" customHeight="1" x14ac:dyDescent="0.3">
      <c r="A144" s="55">
        <f>WEEKNUM(Table1[[#This Row],[Datum]],21)</f>
        <v>5</v>
      </c>
      <c r="B144" s="57">
        <v>46054</v>
      </c>
      <c r="C144" s="57"/>
      <c r="D144" s="50">
        <f t="shared" si="4"/>
        <v>0.33333333333333331</v>
      </c>
      <c r="E144" s="50">
        <f t="shared" si="5"/>
        <v>0.5625</v>
      </c>
      <c r="F144" t="s">
        <v>83</v>
      </c>
      <c r="G144" t="s">
        <v>543</v>
      </c>
      <c r="H144" t="s">
        <v>544</v>
      </c>
      <c r="I144" t="s">
        <v>545</v>
      </c>
      <c r="K144" s="52"/>
    </row>
    <row r="145" spans="1:11" ht="15" hidden="1" customHeight="1" x14ac:dyDescent="0.3">
      <c r="A145" s="55">
        <f>WEEKNUM(Table1[[#This Row],[Datum]],21)</f>
        <v>5</v>
      </c>
      <c r="B145" s="57">
        <v>46054</v>
      </c>
      <c r="C145" s="57"/>
      <c r="D145" s="50">
        <f t="shared" si="4"/>
        <v>0.5625</v>
      </c>
      <c r="E145" s="50">
        <f t="shared" si="5"/>
        <v>0.79166666666666663</v>
      </c>
      <c r="F145" t="s">
        <v>27</v>
      </c>
      <c r="K145" s="52"/>
    </row>
    <row r="146" spans="1:11" ht="15" hidden="1" customHeight="1" x14ac:dyDescent="0.3">
      <c r="A146" s="55">
        <f>WEEKNUM(Table1[[#This Row],[Datum]],21)</f>
        <v>6</v>
      </c>
      <c r="B146" s="57">
        <v>46058</v>
      </c>
      <c r="C146" s="57"/>
      <c r="D146" s="50">
        <f t="shared" si="4"/>
        <v>0.79166666666666663</v>
      </c>
      <c r="E146" s="50">
        <f t="shared" si="5"/>
        <v>0.9375</v>
      </c>
      <c r="F146" t="s">
        <v>226</v>
      </c>
      <c r="G146" t="s">
        <v>227</v>
      </c>
      <c r="K146" s="52"/>
    </row>
    <row r="147" spans="1:11" ht="15" hidden="1" customHeight="1" x14ac:dyDescent="0.3">
      <c r="A147" s="55">
        <f>WEEKNUM(Table1[[#This Row],[Datum]],21)</f>
        <v>6</v>
      </c>
      <c r="B147" s="57">
        <v>46060</v>
      </c>
      <c r="C147" s="57"/>
      <c r="D147" s="50">
        <f t="shared" si="4"/>
        <v>0.35416666666666669</v>
      </c>
      <c r="E147" s="50">
        <f t="shared" si="5"/>
        <v>0.5</v>
      </c>
      <c r="F147" t="s">
        <v>80</v>
      </c>
      <c r="G147" t="s">
        <v>352</v>
      </c>
      <c r="K147" s="52"/>
    </row>
    <row r="148" spans="1:11" ht="15" hidden="1" customHeight="1" x14ac:dyDescent="0.3">
      <c r="A148" s="55">
        <f>WEEKNUM(Table1[[#This Row],[Datum]],21)</f>
        <v>6</v>
      </c>
      <c r="B148" s="57">
        <v>46060</v>
      </c>
      <c r="C148" s="57"/>
      <c r="D148" s="50">
        <f t="shared" si="4"/>
        <v>0.5</v>
      </c>
      <c r="E148" s="50">
        <f t="shared" si="5"/>
        <v>0.625</v>
      </c>
      <c r="F148" t="s">
        <v>655</v>
      </c>
      <c r="K148" s="52"/>
    </row>
    <row r="149" spans="1:11" ht="15" hidden="1" customHeight="1" x14ac:dyDescent="0.3">
      <c r="A149" s="55">
        <f>WEEKNUM(Table1[[#This Row],[Datum]],21)</f>
        <v>6</v>
      </c>
      <c r="B149" s="57">
        <v>46060</v>
      </c>
      <c r="C149" s="57"/>
      <c r="D149" s="50">
        <f t="shared" si="4"/>
        <v>0.625</v>
      </c>
      <c r="E149" s="50">
        <f t="shared" si="5"/>
        <v>0.8125</v>
      </c>
      <c r="F149" t="s">
        <v>21</v>
      </c>
      <c r="G149" t="s">
        <v>24</v>
      </c>
      <c r="K149" s="52"/>
    </row>
    <row r="150" spans="1:11" ht="15" hidden="1" customHeight="1" x14ac:dyDescent="0.3">
      <c r="A150" s="55">
        <f>WEEKNUM(Table1[[#This Row],[Datum]],21)</f>
        <v>6</v>
      </c>
      <c r="B150" s="57">
        <v>46061</v>
      </c>
      <c r="C150" s="57"/>
      <c r="D150" s="50">
        <f t="shared" si="4"/>
        <v>0.33333333333333331</v>
      </c>
      <c r="E150" s="50">
        <f t="shared" si="5"/>
        <v>0.5625</v>
      </c>
      <c r="F150" t="s">
        <v>49</v>
      </c>
      <c r="G150" t="s">
        <v>183</v>
      </c>
      <c r="H150" t="s">
        <v>546</v>
      </c>
      <c r="I150" t="s">
        <v>547</v>
      </c>
      <c r="K150" s="52"/>
    </row>
    <row r="151" spans="1:11" ht="15" hidden="1" customHeight="1" x14ac:dyDescent="0.3">
      <c r="A151" s="55">
        <f>WEEKNUM(Table1[[#This Row],[Datum]],21)</f>
        <v>6</v>
      </c>
      <c r="B151" s="57">
        <v>46061</v>
      </c>
      <c r="C151" s="57"/>
      <c r="D151" s="50">
        <f t="shared" si="4"/>
        <v>0.5625</v>
      </c>
      <c r="E151" s="50">
        <f t="shared" si="5"/>
        <v>0.79166666666666663</v>
      </c>
      <c r="F151" t="s">
        <v>158</v>
      </c>
      <c r="K151" s="52"/>
    </row>
    <row r="152" spans="1:11" ht="15" hidden="1" customHeight="1" x14ac:dyDescent="0.3">
      <c r="A152" s="55">
        <f>WEEKNUM(Table1[[#This Row],[Datum]],21)</f>
        <v>7</v>
      </c>
      <c r="B152" s="57">
        <v>46065</v>
      </c>
      <c r="C152" s="57"/>
      <c r="D152" s="50">
        <f t="shared" si="4"/>
        <v>0.79166666666666663</v>
      </c>
      <c r="E152" s="50">
        <f t="shared" si="5"/>
        <v>0.9375</v>
      </c>
      <c r="F152" t="s">
        <v>13</v>
      </c>
      <c r="K152" s="52"/>
    </row>
    <row r="153" spans="1:11" ht="15" hidden="1" customHeight="1" x14ac:dyDescent="0.3">
      <c r="A153" s="55">
        <f>WEEKNUM(Table1[[#This Row],[Datum]],21)</f>
        <v>7</v>
      </c>
      <c r="B153" s="57">
        <v>46067</v>
      </c>
      <c r="C153" s="57" t="s">
        <v>229</v>
      </c>
      <c r="D153" s="50">
        <f t="shared" si="4"/>
        <v>0.35416666666666669</v>
      </c>
      <c r="E153" s="50">
        <f t="shared" si="5"/>
        <v>0.5</v>
      </c>
      <c r="K153" s="52"/>
    </row>
    <row r="154" spans="1:11" ht="15" hidden="1" customHeight="1" x14ac:dyDescent="0.3">
      <c r="A154" s="55">
        <f>WEEKNUM(Table1[[#This Row],[Datum]],21)</f>
        <v>7</v>
      </c>
      <c r="B154" s="57">
        <v>46067</v>
      </c>
      <c r="C154" s="57" t="s">
        <v>229</v>
      </c>
      <c r="D154" s="50">
        <f t="shared" si="4"/>
        <v>0.5</v>
      </c>
      <c r="E154" s="50">
        <f t="shared" si="5"/>
        <v>0.625</v>
      </c>
      <c r="K154" s="52"/>
    </row>
    <row r="155" spans="1:11" ht="15" hidden="1" customHeight="1" x14ac:dyDescent="0.3">
      <c r="A155" s="55">
        <f>WEEKNUM(Table1[[#This Row],[Datum]],21)</f>
        <v>7</v>
      </c>
      <c r="B155" s="57">
        <v>46067</v>
      </c>
      <c r="C155" s="57" t="s">
        <v>229</v>
      </c>
      <c r="D155" s="50">
        <f t="shared" si="4"/>
        <v>0.625</v>
      </c>
      <c r="E155" s="50">
        <f t="shared" si="5"/>
        <v>0.8125</v>
      </c>
      <c r="K155" s="52"/>
    </row>
    <row r="156" spans="1:11" ht="15" hidden="1" customHeight="1" x14ac:dyDescent="0.3">
      <c r="A156" s="55">
        <f>WEEKNUM(Table1[[#This Row],[Datum]],21)</f>
        <v>7</v>
      </c>
      <c r="B156" s="57">
        <v>46068</v>
      </c>
      <c r="C156" s="57" t="s">
        <v>229</v>
      </c>
      <c r="D156" s="50">
        <f t="shared" si="4"/>
        <v>0.33333333333333331</v>
      </c>
      <c r="E156" s="50">
        <f t="shared" si="5"/>
        <v>0.5625</v>
      </c>
      <c r="K156" s="52"/>
    </row>
    <row r="157" spans="1:11" ht="15" hidden="1" customHeight="1" x14ac:dyDescent="0.3">
      <c r="A157" s="55">
        <f>WEEKNUM(Table1[[#This Row],[Datum]],21)</f>
        <v>7</v>
      </c>
      <c r="B157" s="57">
        <v>46068</v>
      </c>
      <c r="C157" s="57" t="s">
        <v>229</v>
      </c>
      <c r="D157" s="50">
        <f t="shared" si="4"/>
        <v>0.5625</v>
      </c>
      <c r="E157" s="50">
        <f t="shared" si="5"/>
        <v>0.79166666666666663</v>
      </c>
      <c r="K157" s="52"/>
    </row>
    <row r="158" spans="1:11" ht="15" hidden="1" customHeight="1" x14ac:dyDescent="0.3">
      <c r="A158" s="55">
        <f>WEEKNUM(Table1[[#This Row],[Datum]],21)</f>
        <v>8</v>
      </c>
      <c r="B158" s="57">
        <v>46072</v>
      </c>
      <c r="C158" s="57"/>
      <c r="D158" s="50">
        <f t="shared" si="4"/>
        <v>0.79166666666666663</v>
      </c>
      <c r="E158" s="50">
        <f t="shared" si="5"/>
        <v>0.9375</v>
      </c>
      <c r="F158" t="s">
        <v>16</v>
      </c>
      <c r="K158" s="52"/>
    </row>
    <row r="159" spans="1:11" ht="15" hidden="1" customHeight="1" x14ac:dyDescent="0.3">
      <c r="A159" s="55">
        <f>WEEKNUM(Table1[[#This Row],[Datum]],21)</f>
        <v>8</v>
      </c>
      <c r="B159" s="57">
        <v>46074</v>
      </c>
      <c r="C159" s="57"/>
      <c r="D159" s="50">
        <f t="shared" si="4"/>
        <v>0.35416666666666669</v>
      </c>
      <c r="E159" s="50">
        <f t="shared" si="5"/>
        <v>0.5</v>
      </c>
      <c r="F159" t="s">
        <v>90</v>
      </c>
      <c r="G159" t="s">
        <v>356</v>
      </c>
      <c r="K159" s="52"/>
    </row>
    <row r="160" spans="1:11" ht="15" hidden="1" customHeight="1" x14ac:dyDescent="0.3">
      <c r="A160" s="55">
        <f>WEEKNUM(Table1[[#This Row],[Datum]],21)</f>
        <v>8</v>
      </c>
      <c r="B160" s="57">
        <v>46074</v>
      </c>
      <c r="C160" s="57"/>
      <c r="D160" s="50">
        <f t="shared" si="4"/>
        <v>0.5</v>
      </c>
      <c r="E160" s="50">
        <f t="shared" si="5"/>
        <v>0.625</v>
      </c>
      <c r="F160" t="s">
        <v>441</v>
      </c>
      <c r="G160" t="s">
        <v>180</v>
      </c>
      <c r="K160" s="52"/>
    </row>
    <row r="161" spans="1:11" ht="15" hidden="1" customHeight="1" x14ac:dyDescent="0.3">
      <c r="A161" s="55">
        <f>WEEKNUM(Table1[[#This Row],[Datum]],21)</f>
        <v>8</v>
      </c>
      <c r="B161" s="57">
        <v>46074</v>
      </c>
      <c r="C161" s="57"/>
      <c r="D161" s="50">
        <f t="shared" si="4"/>
        <v>0.625</v>
      </c>
      <c r="E161" s="50">
        <f t="shared" si="5"/>
        <v>0.8125</v>
      </c>
      <c r="F161" t="s">
        <v>36</v>
      </c>
      <c r="G161" t="s">
        <v>60</v>
      </c>
      <c r="H161" t="s">
        <v>490</v>
      </c>
      <c r="K161" s="52"/>
    </row>
    <row r="162" spans="1:11" ht="15" hidden="1" customHeight="1" x14ac:dyDescent="0.3">
      <c r="A162" s="55">
        <f>WEEKNUM(Table1[[#This Row],[Datum]],21)</f>
        <v>8</v>
      </c>
      <c r="B162" s="57">
        <v>46075</v>
      </c>
      <c r="C162" s="57"/>
      <c r="D162" s="50">
        <f t="shared" si="4"/>
        <v>0.33333333333333331</v>
      </c>
      <c r="E162" s="50">
        <f t="shared" si="5"/>
        <v>0.5625</v>
      </c>
      <c r="F162" t="s">
        <v>42</v>
      </c>
      <c r="G162" t="s">
        <v>62</v>
      </c>
      <c r="H162" t="s">
        <v>44</v>
      </c>
      <c r="I162" t="s">
        <v>25</v>
      </c>
      <c r="K162" s="52"/>
    </row>
    <row r="163" spans="1:11" ht="15" hidden="1" customHeight="1" x14ac:dyDescent="0.3">
      <c r="A163" s="55">
        <f>WEEKNUM(Table1[[#This Row],[Datum]],21)</f>
        <v>8</v>
      </c>
      <c r="B163" s="57">
        <v>46075</v>
      </c>
      <c r="C163" s="57"/>
      <c r="D163" s="50">
        <f t="shared" si="4"/>
        <v>0.5625</v>
      </c>
      <c r="E163" s="50">
        <f t="shared" si="5"/>
        <v>0.79166666666666663</v>
      </c>
      <c r="F163" t="s">
        <v>631</v>
      </c>
      <c r="K163" s="52"/>
    </row>
    <row r="164" spans="1:11" ht="15" customHeight="1" x14ac:dyDescent="0.3">
      <c r="A164" s="55">
        <f>WEEKNUM(Table1[[#This Row],[Datum]],21)</f>
        <v>9</v>
      </c>
      <c r="B164" s="57">
        <v>46079</v>
      </c>
      <c r="C164" s="57"/>
      <c r="D164" s="50">
        <f t="shared" si="4"/>
        <v>0.79166666666666663</v>
      </c>
      <c r="E164" s="50">
        <f t="shared" si="5"/>
        <v>0.9375</v>
      </c>
      <c r="F164" t="s">
        <v>20</v>
      </c>
      <c r="K164" s="52"/>
    </row>
    <row r="165" spans="1:11" ht="15" customHeight="1" x14ac:dyDescent="0.3">
      <c r="A165" s="55">
        <f>WEEKNUM(Table1[[#This Row],[Datum]],21)</f>
        <v>9</v>
      </c>
      <c r="B165" s="57">
        <v>46081</v>
      </c>
      <c r="C165" s="57"/>
      <c r="D165" s="50">
        <f t="shared" si="4"/>
        <v>0.35416666666666669</v>
      </c>
      <c r="E165" s="50">
        <f t="shared" si="5"/>
        <v>0.5</v>
      </c>
      <c r="F165" t="s">
        <v>86</v>
      </c>
      <c r="G165" t="s">
        <v>355</v>
      </c>
      <c r="K165" s="52"/>
    </row>
    <row r="166" spans="1:11" ht="15" customHeight="1" x14ac:dyDescent="0.3">
      <c r="A166" s="55">
        <f>WEEKNUM(Table1[[#This Row],[Datum]],21)</f>
        <v>9</v>
      </c>
      <c r="B166" s="57">
        <v>46081</v>
      </c>
      <c r="C166" s="57"/>
      <c r="D166" s="50">
        <f t="shared" si="4"/>
        <v>0.5</v>
      </c>
      <c r="E166" s="50">
        <f t="shared" si="5"/>
        <v>0.625</v>
      </c>
      <c r="F166" t="s">
        <v>448</v>
      </c>
      <c r="K166" s="52"/>
    </row>
    <row r="167" spans="1:11" ht="15" customHeight="1" x14ac:dyDescent="0.3">
      <c r="A167" s="55">
        <f>WEEKNUM(Table1[[#This Row],[Datum]],21)</f>
        <v>9</v>
      </c>
      <c r="B167" s="57">
        <v>46081</v>
      </c>
      <c r="C167" s="57"/>
      <c r="D167" s="50">
        <f t="shared" si="4"/>
        <v>0.625</v>
      </c>
      <c r="E167" s="50">
        <f t="shared" si="5"/>
        <v>0.8125</v>
      </c>
      <c r="F167" t="s">
        <v>445</v>
      </c>
      <c r="K167" s="52"/>
    </row>
    <row r="168" spans="1:11" ht="15" customHeight="1" x14ac:dyDescent="0.3">
      <c r="A168" s="55">
        <f>WEEKNUM(Table1[[#This Row],[Datum]],21)</f>
        <v>9</v>
      </c>
      <c r="B168" s="57">
        <v>46082</v>
      </c>
      <c r="C168" s="57"/>
      <c r="D168" s="50">
        <f t="shared" si="4"/>
        <v>0.33333333333333331</v>
      </c>
      <c r="E168" s="50">
        <f t="shared" si="5"/>
        <v>0.5625</v>
      </c>
      <c r="F168" t="s">
        <v>556</v>
      </c>
      <c r="G168" t="s">
        <v>557</v>
      </c>
      <c r="H168" t="s">
        <v>558</v>
      </c>
      <c r="I168" t="s">
        <v>559</v>
      </c>
      <c r="K168" s="52"/>
    </row>
    <row r="169" spans="1:11" ht="15" customHeight="1" x14ac:dyDescent="0.3">
      <c r="A169" s="55">
        <f>WEEKNUM(Table1[[#This Row],[Datum]],21)</f>
        <v>9</v>
      </c>
      <c r="B169" s="57">
        <v>46082</v>
      </c>
      <c r="C169" s="57"/>
      <c r="D169" s="50">
        <f t="shared" si="4"/>
        <v>0.5625</v>
      </c>
      <c r="E169" s="50">
        <f t="shared" si="5"/>
        <v>0.79166666666666663</v>
      </c>
      <c r="F169" t="s">
        <v>228</v>
      </c>
      <c r="K169" s="52"/>
    </row>
    <row r="170" spans="1:11" ht="15" customHeight="1" x14ac:dyDescent="0.3">
      <c r="A170" s="55">
        <f>WEEKNUM(Table1[[#This Row],[Datum]],21)</f>
        <v>10</v>
      </c>
      <c r="B170" s="57">
        <v>46086</v>
      </c>
      <c r="C170" s="57"/>
      <c r="D170" s="50">
        <f t="shared" si="4"/>
        <v>0.79166666666666663</v>
      </c>
      <c r="E170" s="50">
        <f t="shared" si="5"/>
        <v>0.9375</v>
      </c>
      <c r="F170" t="s">
        <v>23</v>
      </c>
      <c r="K170" s="52"/>
    </row>
    <row r="171" spans="1:11" ht="15" customHeight="1" x14ac:dyDescent="0.3">
      <c r="A171" s="55">
        <f>WEEKNUM(Table1[[#This Row],[Datum]],21)</f>
        <v>10</v>
      </c>
      <c r="B171" s="57">
        <v>46088</v>
      </c>
      <c r="C171" s="57"/>
      <c r="D171" s="50">
        <f t="shared" si="4"/>
        <v>0.35416666666666669</v>
      </c>
      <c r="E171" s="50">
        <f t="shared" si="5"/>
        <v>0.5</v>
      </c>
      <c r="F171" t="s">
        <v>353</v>
      </c>
      <c r="G171" t="s">
        <v>354</v>
      </c>
      <c r="K171" s="52"/>
    </row>
    <row r="172" spans="1:11" ht="15" customHeight="1" x14ac:dyDescent="0.3">
      <c r="A172" s="55">
        <f>WEEKNUM(Table1[[#This Row],[Datum]],21)</f>
        <v>10</v>
      </c>
      <c r="B172" s="57">
        <v>46088</v>
      </c>
      <c r="C172" s="57"/>
      <c r="D172" s="50">
        <f t="shared" si="4"/>
        <v>0.5</v>
      </c>
      <c r="E172" s="50">
        <f t="shared" si="5"/>
        <v>0.625</v>
      </c>
      <c r="F172" t="s">
        <v>435</v>
      </c>
      <c r="G172" t="s">
        <v>436</v>
      </c>
      <c r="K172" s="52"/>
    </row>
    <row r="173" spans="1:11" ht="15" customHeight="1" x14ac:dyDescent="0.3">
      <c r="A173" s="55">
        <f>WEEKNUM(Table1[[#This Row],[Datum]],21)</f>
        <v>10</v>
      </c>
      <c r="B173" s="57">
        <v>46088</v>
      </c>
      <c r="C173" s="57"/>
      <c r="D173" s="50">
        <f t="shared" si="4"/>
        <v>0.625</v>
      </c>
      <c r="E173" s="50">
        <f t="shared" si="5"/>
        <v>0.8125</v>
      </c>
      <c r="F173" t="s">
        <v>78</v>
      </c>
      <c r="G173" t="s">
        <v>76</v>
      </c>
      <c r="H173" t="s">
        <v>489</v>
      </c>
      <c r="K173" s="52"/>
    </row>
    <row r="174" spans="1:11" ht="15" customHeight="1" x14ac:dyDescent="0.3">
      <c r="A174" s="55">
        <f>WEEKNUM(Table1[[#This Row],[Datum]],21)</f>
        <v>10</v>
      </c>
      <c r="B174" s="57">
        <v>46089</v>
      </c>
      <c r="C174" s="57"/>
      <c r="D174" s="50">
        <f t="shared" si="4"/>
        <v>0.33333333333333331</v>
      </c>
      <c r="E174" s="50">
        <f t="shared" si="5"/>
        <v>0.5625</v>
      </c>
      <c r="F174" t="s">
        <v>548</v>
      </c>
      <c r="G174" t="s">
        <v>549</v>
      </c>
      <c r="H174" t="s">
        <v>79</v>
      </c>
      <c r="I174" t="s">
        <v>550</v>
      </c>
      <c r="K174" s="52"/>
    </row>
    <row r="175" spans="1:11" ht="15" customHeight="1" x14ac:dyDescent="0.3">
      <c r="A175" s="55">
        <f>WEEKNUM(Table1[[#This Row],[Datum]],21)</f>
        <v>10</v>
      </c>
      <c r="B175" s="57">
        <v>46089</v>
      </c>
      <c r="C175" s="57"/>
      <c r="D175" s="50">
        <f t="shared" si="4"/>
        <v>0.5625</v>
      </c>
      <c r="E175" s="50">
        <f t="shared" si="5"/>
        <v>0.79166666666666663</v>
      </c>
      <c r="F175" t="s">
        <v>16</v>
      </c>
      <c r="K175" s="52"/>
    </row>
    <row r="176" spans="1:11" ht="15" customHeight="1" x14ac:dyDescent="0.3">
      <c r="A176" s="55">
        <f>WEEKNUM(Table1[[#This Row],[Datum]],21)</f>
        <v>11</v>
      </c>
      <c r="B176" s="57">
        <v>46093</v>
      </c>
      <c r="C176" s="57"/>
      <c r="D176" s="50">
        <f t="shared" si="4"/>
        <v>0.79166666666666663</v>
      </c>
      <c r="E176" s="50">
        <f t="shared" si="5"/>
        <v>0.9375</v>
      </c>
      <c r="F176" t="s">
        <v>26</v>
      </c>
      <c r="K176" s="52"/>
    </row>
    <row r="177" spans="1:11" ht="15" customHeight="1" x14ac:dyDescent="0.3">
      <c r="A177" s="55">
        <f>WEEKNUM(Table1[[#This Row],[Datum]],21)</f>
        <v>11</v>
      </c>
      <c r="B177" s="57">
        <v>46095</v>
      </c>
      <c r="C177" s="57"/>
      <c r="D177" s="50">
        <f t="shared" si="4"/>
        <v>0.35416666666666669</v>
      </c>
      <c r="E177" s="50">
        <f t="shared" si="5"/>
        <v>0.5</v>
      </c>
      <c r="F177" t="s">
        <v>347</v>
      </c>
      <c r="G177" t="s">
        <v>348</v>
      </c>
      <c r="K177" s="52"/>
    </row>
    <row r="178" spans="1:11" ht="15" customHeight="1" x14ac:dyDescent="0.3">
      <c r="A178" s="55">
        <f>WEEKNUM(Table1[[#This Row],[Datum]],21)</f>
        <v>11</v>
      </c>
      <c r="B178" s="57">
        <v>46095</v>
      </c>
      <c r="C178" s="57"/>
      <c r="D178" s="50">
        <f t="shared" si="4"/>
        <v>0.5</v>
      </c>
      <c r="E178" s="50">
        <f t="shared" si="5"/>
        <v>0.625</v>
      </c>
      <c r="F178" t="s">
        <v>437</v>
      </c>
      <c r="G178" t="s">
        <v>438</v>
      </c>
      <c r="K178" s="52"/>
    </row>
    <row r="179" spans="1:11" ht="15" customHeight="1" x14ac:dyDescent="0.3">
      <c r="A179" s="55">
        <f>WEEKNUM(Table1[[#This Row],[Datum]],21)</f>
        <v>11</v>
      </c>
      <c r="B179" s="57">
        <v>46095</v>
      </c>
      <c r="C179" s="57"/>
      <c r="D179" s="50">
        <f t="shared" si="4"/>
        <v>0.625</v>
      </c>
      <c r="E179" s="50">
        <f t="shared" si="5"/>
        <v>0.8125</v>
      </c>
      <c r="F179" t="s">
        <v>491</v>
      </c>
      <c r="G179" t="s">
        <v>492</v>
      </c>
      <c r="H179" t="s">
        <v>493</v>
      </c>
      <c r="K179" s="52"/>
    </row>
    <row r="180" spans="1:11" ht="15" customHeight="1" x14ac:dyDescent="0.3">
      <c r="A180" s="55">
        <f>WEEKNUM(Table1[[#This Row],[Datum]],21)</f>
        <v>11</v>
      </c>
      <c r="B180" s="57">
        <v>46096</v>
      </c>
      <c r="C180" s="57"/>
      <c r="D180" s="50">
        <f t="shared" si="4"/>
        <v>0.33333333333333331</v>
      </c>
      <c r="E180" s="50">
        <f t="shared" si="5"/>
        <v>0.5625</v>
      </c>
      <c r="F180" t="s">
        <v>551</v>
      </c>
      <c r="G180" t="s">
        <v>552</v>
      </c>
      <c r="H180" t="s">
        <v>69</v>
      </c>
      <c r="I180" t="s">
        <v>66</v>
      </c>
      <c r="K180" s="52"/>
    </row>
    <row r="181" spans="1:11" ht="15" customHeight="1" x14ac:dyDescent="0.3">
      <c r="A181" s="55">
        <f>WEEKNUM(Table1[[#This Row],[Datum]],21)</f>
        <v>11</v>
      </c>
      <c r="B181" s="57">
        <v>46096</v>
      </c>
      <c r="C181" s="57"/>
      <c r="D181" s="50">
        <f t="shared" si="4"/>
        <v>0.5625</v>
      </c>
      <c r="E181" s="50">
        <f t="shared" si="5"/>
        <v>0.79166666666666663</v>
      </c>
      <c r="F181" t="s">
        <v>20</v>
      </c>
      <c r="K181" s="52"/>
    </row>
    <row r="182" spans="1:11" ht="15" customHeight="1" x14ac:dyDescent="0.3">
      <c r="A182" s="55">
        <f>WEEKNUM(Table1[[#This Row],[Datum]],21)</f>
        <v>12</v>
      </c>
      <c r="B182" s="57">
        <v>46100</v>
      </c>
      <c r="C182" s="57"/>
      <c r="D182" s="50">
        <f t="shared" si="4"/>
        <v>0.79166666666666663</v>
      </c>
      <c r="E182" s="50">
        <f t="shared" si="5"/>
        <v>0.9375</v>
      </c>
      <c r="F182" t="s">
        <v>27</v>
      </c>
      <c r="K182" s="52"/>
    </row>
    <row r="183" spans="1:11" ht="15" customHeight="1" x14ac:dyDescent="0.3">
      <c r="A183" s="55">
        <f>WEEKNUM(Table1[[#This Row],[Datum]],21)</f>
        <v>12</v>
      </c>
      <c r="B183" s="57">
        <v>46102</v>
      </c>
      <c r="C183" s="57"/>
      <c r="D183" s="50">
        <f t="shared" si="4"/>
        <v>0.35416666666666669</v>
      </c>
      <c r="E183" s="50">
        <f t="shared" si="5"/>
        <v>0.5</v>
      </c>
      <c r="F183" t="s">
        <v>38</v>
      </c>
      <c r="G183" t="s">
        <v>41</v>
      </c>
      <c r="K183" s="52"/>
    </row>
    <row r="184" spans="1:11" ht="15" customHeight="1" x14ac:dyDescent="0.3">
      <c r="A184" s="55">
        <f>WEEKNUM(Table1[[#This Row],[Datum]],21)</f>
        <v>12</v>
      </c>
      <c r="B184" s="57">
        <v>46102</v>
      </c>
      <c r="C184" s="57"/>
      <c r="D184" s="50">
        <f t="shared" si="4"/>
        <v>0.5</v>
      </c>
      <c r="E184" s="50">
        <f t="shared" si="5"/>
        <v>0.625</v>
      </c>
      <c r="F184" t="s">
        <v>42</v>
      </c>
      <c r="G184" t="s">
        <v>39</v>
      </c>
      <c r="K184" s="52"/>
    </row>
    <row r="185" spans="1:11" ht="15" customHeight="1" x14ac:dyDescent="0.3">
      <c r="A185" s="55">
        <f>WEEKNUM(Table1[[#This Row],[Datum]],21)</f>
        <v>12</v>
      </c>
      <c r="B185" s="57">
        <v>46102</v>
      </c>
      <c r="C185" s="57"/>
      <c r="D185" s="50">
        <f t="shared" si="4"/>
        <v>0.625</v>
      </c>
      <c r="E185" s="50">
        <f t="shared" si="5"/>
        <v>0.8125</v>
      </c>
      <c r="F185" t="s">
        <v>495</v>
      </c>
      <c r="G185" t="s">
        <v>494</v>
      </c>
      <c r="K185" s="52"/>
    </row>
    <row r="186" spans="1:11" ht="15" customHeight="1" x14ac:dyDescent="0.3">
      <c r="A186" s="55">
        <f>WEEKNUM(Table1[[#This Row],[Datum]],21)</f>
        <v>12</v>
      </c>
      <c r="B186" s="57">
        <v>46103</v>
      </c>
      <c r="C186" s="57"/>
      <c r="D186" s="50">
        <f t="shared" si="4"/>
        <v>0.33333333333333331</v>
      </c>
      <c r="E186" s="50">
        <f t="shared" si="5"/>
        <v>0.5625</v>
      </c>
      <c r="F186" t="s">
        <v>553</v>
      </c>
      <c r="G186" t="s">
        <v>554</v>
      </c>
      <c r="H186" t="s">
        <v>49</v>
      </c>
      <c r="I186" t="s">
        <v>555</v>
      </c>
      <c r="K186" s="52"/>
    </row>
    <row r="187" spans="1:11" ht="15" customHeight="1" x14ac:dyDescent="0.3">
      <c r="A187" s="55">
        <f>WEEKNUM(Table1[[#This Row],[Datum]],21)</f>
        <v>12</v>
      </c>
      <c r="B187" s="57">
        <v>46103</v>
      </c>
      <c r="C187" s="57"/>
      <c r="D187" s="50">
        <f t="shared" si="4"/>
        <v>0.5625</v>
      </c>
      <c r="E187" s="50">
        <f t="shared" si="5"/>
        <v>0.79166666666666663</v>
      </c>
      <c r="F187" t="s">
        <v>23</v>
      </c>
      <c r="K187" s="52"/>
    </row>
    <row r="188" spans="1:11" ht="15" customHeight="1" x14ac:dyDescent="0.3">
      <c r="A188" s="55">
        <f>WEEKNUM(Table1[[#This Row],[Datum]],21)</f>
        <v>13</v>
      </c>
      <c r="B188" s="57">
        <v>46107</v>
      </c>
      <c r="C188" s="57"/>
      <c r="D188" s="50">
        <f t="shared" si="4"/>
        <v>0.79166666666666663</v>
      </c>
      <c r="E188" s="50">
        <f t="shared" si="5"/>
        <v>0.9375</v>
      </c>
      <c r="F188" t="s">
        <v>228</v>
      </c>
      <c r="K188" s="52"/>
    </row>
    <row r="189" spans="1:11" ht="15" customHeight="1" x14ac:dyDescent="0.3">
      <c r="A189" s="55">
        <f>WEEKNUM(Table1[[#This Row],[Datum]],21)</f>
        <v>13</v>
      </c>
      <c r="B189" s="57">
        <v>46109</v>
      </c>
      <c r="C189" s="57"/>
      <c r="D189" s="50">
        <f t="shared" si="4"/>
        <v>0.35416666666666669</v>
      </c>
      <c r="E189" s="50">
        <f t="shared" si="5"/>
        <v>0.5</v>
      </c>
      <c r="F189" t="s">
        <v>28</v>
      </c>
      <c r="G189" t="s">
        <v>342</v>
      </c>
      <c r="K189" s="52"/>
    </row>
    <row r="190" spans="1:11" ht="15" customHeight="1" x14ac:dyDescent="0.3">
      <c r="A190" s="55">
        <f>WEEKNUM(Table1[[#This Row],[Datum]],21)</f>
        <v>13</v>
      </c>
      <c r="B190" s="57">
        <v>46109</v>
      </c>
      <c r="C190" s="57"/>
      <c r="D190" s="50">
        <f t="shared" si="4"/>
        <v>0.5</v>
      </c>
      <c r="E190" s="50">
        <f t="shared" si="5"/>
        <v>0.625</v>
      </c>
      <c r="F190" t="s">
        <v>65</v>
      </c>
      <c r="G190" t="s">
        <v>68</v>
      </c>
      <c r="K190" s="52"/>
    </row>
    <row r="191" spans="1:11" ht="15" customHeight="1" x14ac:dyDescent="0.3">
      <c r="A191" s="55">
        <f>WEEKNUM(Table1[[#This Row],[Datum]],21)</f>
        <v>13</v>
      </c>
      <c r="B191" s="57">
        <v>46109</v>
      </c>
      <c r="C191" s="57"/>
      <c r="D191" s="50">
        <f t="shared" si="4"/>
        <v>0.625</v>
      </c>
      <c r="E191" s="50">
        <f t="shared" si="5"/>
        <v>0.8125</v>
      </c>
      <c r="F191" t="s">
        <v>496</v>
      </c>
      <c r="G191" t="s">
        <v>497</v>
      </c>
      <c r="K191" s="52"/>
    </row>
    <row r="192" spans="1:11" ht="15" customHeight="1" x14ac:dyDescent="0.3">
      <c r="A192" s="55">
        <f>WEEKNUM(Table1[[#This Row],[Datum]],21)</f>
        <v>13</v>
      </c>
      <c r="B192" s="57">
        <v>46110</v>
      </c>
      <c r="C192" s="57"/>
      <c r="D192" s="50">
        <f t="shared" si="4"/>
        <v>0.33333333333333331</v>
      </c>
      <c r="E192" s="50">
        <f t="shared" si="5"/>
        <v>0.5625</v>
      </c>
      <c r="F192" t="s">
        <v>19</v>
      </c>
      <c r="G192" t="s">
        <v>22</v>
      </c>
      <c r="H192" t="s">
        <v>538</v>
      </c>
      <c r="I192" t="s">
        <v>539</v>
      </c>
      <c r="K192" s="52"/>
    </row>
    <row r="193" spans="1:11" ht="15" customHeight="1" x14ac:dyDescent="0.3">
      <c r="A193" s="55">
        <f>WEEKNUM(Table1[[#This Row],[Datum]],21)</f>
        <v>13</v>
      </c>
      <c r="B193" s="57">
        <v>46110</v>
      </c>
      <c r="C193" s="57"/>
      <c r="D193" s="50">
        <f t="shared" si="4"/>
        <v>0.5625</v>
      </c>
      <c r="E193" s="50">
        <f t="shared" si="5"/>
        <v>0.79166666666666663</v>
      </c>
      <c r="F193" t="s">
        <v>26</v>
      </c>
      <c r="K193" s="52"/>
    </row>
    <row r="194" spans="1:11" ht="15" customHeight="1" x14ac:dyDescent="0.3">
      <c r="A194" s="55">
        <f>WEEKNUM(Table1[[#This Row],[Datum]],21)</f>
        <v>14</v>
      </c>
      <c r="B194" s="57">
        <v>46114</v>
      </c>
      <c r="C194" s="57"/>
      <c r="D194" s="50">
        <f t="shared" ref="D194:E199" si="6">D188</f>
        <v>0.79166666666666663</v>
      </c>
      <c r="E194" s="50">
        <f t="shared" si="6"/>
        <v>0.9375</v>
      </c>
      <c r="F194" t="s">
        <v>158</v>
      </c>
      <c r="K194" s="52"/>
    </row>
    <row r="195" spans="1:11" ht="15" customHeight="1" x14ac:dyDescent="0.3">
      <c r="A195" s="55">
        <f>WEEKNUM(Table1[[#This Row],[Datum]],21)</f>
        <v>14</v>
      </c>
      <c r="B195" s="57">
        <v>46116</v>
      </c>
      <c r="C195" s="57"/>
      <c r="D195" s="50">
        <f t="shared" si="6"/>
        <v>0.35416666666666669</v>
      </c>
      <c r="E195" s="50">
        <f t="shared" si="6"/>
        <v>0.5</v>
      </c>
      <c r="F195" t="s">
        <v>64</v>
      </c>
      <c r="G195" t="s">
        <v>67</v>
      </c>
      <c r="K195" s="52"/>
    </row>
    <row r="196" spans="1:11" ht="15" customHeight="1" x14ac:dyDescent="0.3">
      <c r="A196" s="55">
        <f>WEEKNUM(Table1[[#This Row],[Datum]],21)</f>
        <v>14</v>
      </c>
      <c r="B196" s="57">
        <v>46116</v>
      </c>
      <c r="C196" s="57"/>
      <c r="D196" s="50">
        <f t="shared" si="6"/>
        <v>0.5</v>
      </c>
      <c r="E196" s="50">
        <f t="shared" si="6"/>
        <v>0.625</v>
      </c>
      <c r="F196" t="s">
        <v>439</v>
      </c>
      <c r="G196" t="s">
        <v>440</v>
      </c>
      <c r="K196" s="52"/>
    </row>
    <row r="197" spans="1:11" ht="15" customHeight="1" x14ac:dyDescent="0.3">
      <c r="A197" s="55">
        <f>WEEKNUM(Table1[[#This Row],[Datum]],21)</f>
        <v>14</v>
      </c>
      <c r="B197" s="57">
        <v>46116</v>
      </c>
      <c r="C197" s="57"/>
      <c r="D197" s="50">
        <f t="shared" si="6"/>
        <v>0.625</v>
      </c>
      <c r="E197" s="50">
        <f t="shared" si="6"/>
        <v>0.8125</v>
      </c>
      <c r="F197" t="s">
        <v>488</v>
      </c>
      <c r="G197" t="s">
        <v>132</v>
      </c>
      <c r="H197" t="s">
        <v>133</v>
      </c>
      <c r="K197" s="52"/>
    </row>
    <row r="198" spans="1:11" ht="15" customHeight="1" x14ac:dyDescent="0.3">
      <c r="A198" s="56">
        <f>WEEKNUM(Table1[[#This Row],[Datum]],21)</f>
        <v>14</v>
      </c>
      <c r="B198" s="57">
        <v>46117</v>
      </c>
      <c r="C198" s="57" t="s">
        <v>215</v>
      </c>
      <c r="D198" s="50">
        <f t="shared" si="6"/>
        <v>0.33333333333333331</v>
      </c>
      <c r="E198" s="50">
        <f t="shared" si="6"/>
        <v>0.5625</v>
      </c>
      <c r="K198" s="52"/>
    </row>
    <row r="199" spans="1:11" ht="15" customHeight="1" x14ac:dyDescent="0.3">
      <c r="A199" s="56">
        <f>WEEKNUM(Table1[[#This Row],[Datum]],21)</f>
        <v>14</v>
      </c>
      <c r="B199" s="57">
        <v>46117</v>
      </c>
      <c r="C199" s="57" t="s">
        <v>215</v>
      </c>
      <c r="D199" s="50">
        <f t="shared" si="6"/>
        <v>0.5625</v>
      </c>
      <c r="E199" s="50">
        <f t="shared" si="6"/>
        <v>0.79166666666666663</v>
      </c>
      <c r="K199" s="52"/>
    </row>
    <row r="200" spans="1:11" ht="15" customHeight="1" x14ac:dyDescent="0.3">
      <c r="A200" s="56">
        <f>WEEKNUM(Table1[[#This Row],[Datum]],21)</f>
        <v>15</v>
      </c>
      <c r="B200" s="48">
        <v>46118</v>
      </c>
      <c r="C200" s="57" t="s">
        <v>214</v>
      </c>
      <c r="D200" s="50">
        <v>0.33333333333333331</v>
      </c>
      <c r="E200" s="50">
        <v>0.5625</v>
      </c>
      <c r="F200" t="s">
        <v>681</v>
      </c>
      <c r="G200" t="s">
        <v>54</v>
      </c>
      <c r="H200" t="s">
        <v>541</v>
      </c>
      <c r="I200" t="s">
        <v>542</v>
      </c>
      <c r="K200" s="52"/>
    </row>
    <row r="201" spans="1:11" ht="15" customHeight="1" x14ac:dyDescent="0.3">
      <c r="A201" s="56">
        <f>WEEKNUM(Table1[[#This Row],[Datum]],21)</f>
        <v>15</v>
      </c>
      <c r="B201" s="48">
        <v>46118</v>
      </c>
      <c r="C201" s="57" t="s">
        <v>214</v>
      </c>
      <c r="D201" s="50">
        <v>0.5625</v>
      </c>
      <c r="E201" s="50">
        <v>0.79166666666666663</v>
      </c>
      <c r="F201" t="s">
        <v>27</v>
      </c>
      <c r="K201" s="52"/>
    </row>
    <row r="202" spans="1:11" ht="15" customHeight="1" x14ac:dyDescent="0.3">
      <c r="A202" s="55">
        <f>WEEKNUM(Table1[[#This Row],[Datum]],21)</f>
        <v>15</v>
      </c>
      <c r="B202" s="57">
        <v>46121</v>
      </c>
      <c r="C202" s="57"/>
      <c r="D202" s="50">
        <f t="shared" ref="D202:E207" si="7">D194</f>
        <v>0.79166666666666663</v>
      </c>
      <c r="E202" s="50">
        <f t="shared" si="7"/>
        <v>0.9375</v>
      </c>
      <c r="F202" t="s">
        <v>34</v>
      </c>
      <c r="G202" t="s">
        <v>225</v>
      </c>
      <c r="K202" s="52"/>
    </row>
    <row r="203" spans="1:11" ht="15" customHeight="1" x14ac:dyDescent="0.3">
      <c r="A203" s="55">
        <f>WEEKNUM(Table1[[#This Row],[Datum]],21)</f>
        <v>15</v>
      </c>
      <c r="B203" s="57">
        <v>46123</v>
      </c>
      <c r="C203" s="57"/>
      <c r="D203" s="50">
        <f t="shared" si="7"/>
        <v>0.35416666666666669</v>
      </c>
      <c r="E203" s="50">
        <f t="shared" si="7"/>
        <v>0.5</v>
      </c>
      <c r="F203" t="s">
        <v>343</v>
      </c>
      <c r="G203" t="s">
        <v>58</v>
      </c>
      <c r="K203" s="52"/>
    </row>
    <row r="204" spans="1:11" ht="15" customHeight="1" x14ac:dyDescent="0.3">
      <c r="A204" s="55">
        <f>WEEKNUM(Table1[[#This Row],[Datum]],21)</f>
        <v>15</v>
      </c>
      <c r="B204" s="57">
        <v>46123</v>
      </c>
      <c r="C204" s="57"/>
      <c r="D204" s="50">
        <f t="shared" si="7"/>
        <v>0.5</v>
      </c>
      <c r="E204" s="50">
        <f t="shared" si="7"/>
        <v>0.625</v>
      </c>
      <c r="F204" t="s">
        <v>128</v>
      </c>
      <c r="G204" t="s">
        <v>18</v>
      </c>
      <c r="K204" s="52"/>
    </row>
    <row r="205" spans="1:11" ht="15" customHeight="1" x14ac:dyDescent="0.3">
      <c r="A205" s="55">
        <f>WEEKNUM(Table1[[#This Row],[Datum]],21)</f>
        <v>15</v>
      </c>
      <c r="B205" s="57">
        <v>46123</v>
      </c>
      <c r="C205" s="57"/>
      <c r="D205" s="50">
        <f t="shared" si="7"/>
        <v>0.625</v>
      </c>
      <c r="E205" s="50">
        <f t="shared" si="7"/>
        <v>0.8125</v>
      </c>
      <c r="F205" t="s">
        <v>21</v>
      </c>
      <c r="G205" t="s">
        <v>24</v>
      </c>
      <c r="K205" s="52"/>
    </row>
    <row r="206" spans="1:11" ht="15" customHeight="1" x14ac:dyDescent="0.3">
      <c r="A206" s="55">
        <f>WEEKNUM(Table1[[#This Row],[Datum]],21)</f>
        <v>15</v>
      </c>
      <c r="B206" s="57">
        <v>46124</v>
      </c>
      <c r="C206" s="57"/>
      <c r="D206" s="50">
        <f t="shared" si="7"/>
        <v>0.33333333333333331</v>
      </c>
      <c r="E206" s="50">
        <f t="shared" si="7"/>
        <v>0.5625</v>
      </c>
      <c r="F206" t="s">
        <v>83</v>
      </c>
      <c r="G206" t="s">
        <v>543</v>
      </c>
      <c r="H206" t="s">
        <v>544</v>
      </c>
      <c r="I206" t="s">
        <v>545</v>
      </c>
      <c r="K206" s="52"/>
    </row>
    <row r="207" spans="1:11" ht="15" customHeight="1" x14ac:dyDescent="0.3">
      <c r="A207" s="55">
        <f>WEEKNUM(Table1[[#This Row],[Datum]],21)</f>
        <v>15</v>
      </c>
      <c r="B207" s="57">
        <v>46124</v>
      </c>
      <c r="C207" s="57"/>
      <c r="D207" s="50">
        <f t="shared" si="7"/>
        <v>0.5625</v>
      </c>
      <c r="E207" s="50">
        <f t="shared" si="7"/>
        <v>0.79166666666666663</v>
      </c>
      <c r="F207" t="s">
        <v>158</v>
      </c>
      <c r="K207" s="52"/>
    </row>
    <row r="208" spans="1:11" ht="15" customHeight="1" x14ac:dyDescent="0.3">
      <c r="A208" s="55">
        <f>WEEKNUM(Table1[[#This Row],[Datum]],21)</f>
        <v>16</v>
      </c>
      <c r="B208" s="57">
        <v>46128</v>
      </c>
      <c r="C208" s="57"/>
      <c r="D208" s="50">
        <f t="shared" ref="D208:D257" si="8">D202</f>
        <v>0.79166666666666663</v>
      </c>
      <c r="E208" s="50">
        <f t="shared" ref="E208:E257" si="9">E202</f>
        <v>0.9375</v>
      </c>
      <c r="F208" t="s">
        <v>226</v>
      </c>
      <c r="G208" t="s">
        <v>227</v>
      </c>
      <c r="K208" s="52"/>
    </row>
    <row r="209" spans="1:11" ht="15" customHeight="1" x14ac:dyDescent="0.3">
      <c r="A209" s="55">
        <f>WEEKNUM(Table1[[#This Row],[Datum]],21)</f>
        <v>16</v>
      </c>
      <c r="B209" s="57">
        <v>46130</v>
      </c>
      <c r="C209" s="57"/>
      <c r="D209" s="50">
        <f t="shared" si="8"/>
        <v>0.35416666666666669</v>
      </c>
      <c r="E209" s="50">
        <f t="shared" si="9"/>
        <v>0.5</v>
      </c>
      <c r="F209" t="s">
        <v>351</v>
      </c>
      <c r="G209" t="s">
        <v>179</v>
      </c>
      <c r="K209" s="52"/>
    </row>
    <row r="210" spans="1:11" ht="15" customHeight="1" x14ac:dyDescent="0.3">
      <c r="A210" s="55">
        <f>WEEKNUM(Table1[[#This Row],[Datum]],21)</f>
        <v>16</v>
      </c>
      <c r="B210" s="57">
        <v>46130</v>
      </c>
      <c r="C210" s="57"/>
      <c r="D210" s="50">
        <f t="shared" si="8"/>
        <v>0.5</v>
      </c>
      <c r="E210" s="50">
        <f t="shared" si="9"/>
        <v>0.625</v>
      </c>
      <c r="F210" t="s">
        <v>346</v>
      </c>
      <c r="G210" t="s">
        <v>50</v>
      </c>
      <c r="K210" s="52"/>
    </row>
    <row r="211" spans="1:11" ht="15" customHeight="1" x14ac:dyDescent="0.3">
      <c r="A211" s="55">
        <f>WEEKNUM(Table1[[#This Row],[Datum]],21)</f>
        <v>16</v>
      </c>
      <c r="B211" s="57">
        <v>46130</v>
      </c>
      <c r="C211" s="57"/>
      <c r="D211" s="50">
        <f t="shared" si="8"/>
        <v>0.625</v>
      </c>
      <c r="E211" s="50">
        <f t="shared" si="9"/>
        <v>0.8125</v>
      </c>
      <c r="F211" t="s">
        <v>36</v>
      </c>
      <c r="G211" t="s">
        <v>60</v>
      </c>
      <c r="H211" t="s">
        <v>490</v>
      </c>
      <c r="K211" s="52"/>
    </row>
    <row r="212" spans="1:11" ht="15" customHeight="1" x14ac:dyDescent="0.3">
      <c r="A212" s="55">
        <f>WEEKNUM(Table1[[#This Row],[Datum]],21)</f>
        <v>16</v>
      </c>
      <c r="B212" s="57">
        <v>46131</v>
      </c>
      <c r="C212" s="57"/>
      <c r="D212" s="50">
        <f t="shared" si="8"/>
        <v>0.33333333333333331</v>
      </c>
      <c r="E212" s="50">
        <f t="shared" si="9"/>
        <v>0.5625</v>
      </c>
      <c r="F212" t="s">
        <v>49</v>
      </c>
      <c r="G212" t="s">
        <v>183</v>
      </c>
      <c r="H212" t="s">
        <v>546</v>
      </c>
      <c r="I212" t="s">
        <v>25</v>
      </c>
      <c r="K212" s="52"/>
    </row>
    <row r="213" spans="1:11" ht="15" customHeight="1" x14ac:dyDescent="0.3">
      <c r="A213" s="55">
        <f>WEEKNUM(Table1[[#This Row],[Datum]],21)</f>
        <v>16</v>
      </c>
      <c r="B213" s="57">
        <v>46131</v>
      </c>
      <c r="C213" s="57"/>
      <c r="D213" s="50">
        <f t="shared" si="8"/>
        <v>0.5625</v>
      </c>
      <c r="E213" s="50">
        <f t="shared" si="9"/>
        <v>0.79166666666666663</v>
      </c>
      <c r="F213" t="s">
        <v>228</v>
      </c>
      <c r="K213" s="52"/>
    </row>
    <row r="214" spans="1:11" ht="15" customHeight="1" x14ac:dyDescent="0.3">
      <c r="A214" s="55">
        <f>WEEKNUM(Table1[[#This Row],[Datum]],21)</f>
        <v>17</v>
      </c>
      <c r="B214" s="57">
        <v>46135</v>
      </c>
      <c r="C214" s="57"/>
      <c r="D214" s="50">
        <f t="shared" si="8"/>
        <v>0.79166666666666663</v>
      </c>
      <c r="E214" s="50">
        <f t="shared" si="9"/>
        <v>0.9375</v>
      </c>
      <c r="F214" t="s">
        <v>13</v>
      </c>
      <c r="K214" s="52"/>
    </row>
    <row r="215" spans="1:11" ht="15" customHeight="1" x14ac:dyDescent="0.3">
      <c r="A215" s="55">
        <f>WEEKNUM(Table1[[#This Row],[Datum]],21)</f>
        <v>17</v>
      </c>
      <c r="B215" s="57">
        <v>46137</v>
      </c>
      <c r="C215" s="57"/>
      <c r="D215" s="50">
        <f t="shared" si="8"/>
        <v>0.35416666666666669</v>
      </c>
      <c r="E215" s="50">
        <f t="shared" si="9"/>
        <v>0.5</v>
      </c>
      <c r="F215" t="s">
        <v>80</v>
      </c>
      <c r="G215" t="s">
        <v>352</v>
      </c>
      <c r="K215" s="52"/>
    </row>
    <row r="216" spans="1:11" ht="15" customHeight="1" x14ac:dyDescent="0.3">
      <c r="A216" s="55">
        <f>WEEKNUM(Table1[[#This Row],[Datum]],21)</f>
        <v>17</v>
      </c>
      <c r="B216" s="57">
        <v>46137</v>
      </c>
      <c r="C216" s="57"/>
      <c r="D216" s="50">
        <f t="shared" si="8"/>
        <v>0.5</v>
      </c>
      <c r="E216" s="50">
        <f t="shared" si="9"/>
        <v>0.625</v>
      </c>
      <c r="F216" t="s">
        <v>449</v>
      </c>
      <c r="K216" s="52"/>
    </row>
    <row r="217" spans="1:11" ht="15" customHeight="1" x14ac:dyDescent="0.3">
      <c r="A217" s="55">
        <f>WEEKNUM(Table1[[#This Row],[Datum]],21)</f>
        <v>17</v>
      </c>
      <c r="B217" s="57">
        <v>46137</v>
      </c>
      <c r="C217" s="57"/>
      <c r="D217" s="50">
        <f t="shared" si="8"/>
        <v>0.625</v>
      </c>
      <c r="E217" s="50">
        <f t="shared" si="9"/>
        <v>0.8125</v>
      </c>
      <c r="F217" t="s">
        <v>78</v>
      </c>
      <c r="G217" t="s">
        <v>76</v>
      </c>
      <c r="H217" t="s">
        <v>489</v>
      </c>
      <c r="K217" s="52"/>
    </row>
    <row r="218" spans="1:11" ht="15" customHeight="1" x14ac:dyDescent="0.3">
      <c r="A218" s="55">
        <f>WEEKNUM(Table1[[#This Row],[Datum]],21)</f>
        <v>17</v>
      </c>
      <c r="B218" s="57">
        <v>46138</v>
      </c>
      <c r="C218" s="57"/>
      <c r="D218" s="50">
        <f t="shared" si="8"/>
        <v>0.33333333333333331</v>
      </c>
      <c r="E218" s="50">
        <f t="shared" si="9"/>
        <v>0.5625</v>
      </c>
      <c r="F218" t="s">
        <v>42</v>
      </c>
      <c r="G218" t="s">
        <v>62</v>
      </c>
      <c r="H218" t="s">
        <v>44</v>
      </c>
      <c r="I218" t="s">
        <v>25</v>
      </c>
      <c r="K218" s="52"/>
    </row>
    <row r="219" spans="1:11" ht="15" customHeight="1" x14ac:dyDescent="0.3">
      <c r="A219" s="55">
        <f>WEEKNUM(Table1[[#This Row],[Datum]],21)</f>
        <v>17</v>
      </c>
      <c r="B219" s="57">
        <v>46138</v>
      </c>
      <c r="C219" s="57"/>
      <c r="D219" s="50">
        <f t="shared" si="8"/>
        <v>0.5625</v>
      </c>
      <c r="E219" s="50">
        <f t="shared" si="9"/>
        <v>0.79166666666666663</v>
      </c>
      <c r="F219" t="s">
        <v>16</v>
      </c>
      <c r="K219" s="52"/>
    </row>
    <row r="220" spans="1:11" ht="15" customHeight="1" x14ac:dyDescent="0.3">
      <c r="A220" s="55">
        <f>WEEKNUM(Table1[[#This Row],[Datum]],21)</f>
        <v>18</v>
      </c>
      <c r="B220" s="57">
        <v>46142</v>
      </c>
      <c r="C220" s="57"/>
      <c r="D220" s="50">
        <f t="shared" si="8"/>
        <v>0.79166666666666663</v>
      </c>
      <c r="E220" s="50">
        <f t="shared" si="9"/>
        <v>0.9375</v>
      </c>
      <c r="F220" t="s">
        <v>16</v>
      </c>
      <c r="K220" s="52"/>
    </row>
    <row r="221" spans="1:11" ht="15" customHeight="1" x14ac:dyDescent="0.3">
      <c r="A221" s="55">
        <f>WEEKNUM(Table1[[#This Row],[Datum]],21)</f>
        <v>18</v>
      </c>
      <c r="B221" s="57">
        <v>46144</v>
      </c>
      <c r="C221" s="57"/>
      <c r="D221" s="50">
        <f t="shared" si="8"/>
        <v>0.35416666666666669</v>
      </c>
      <c r="E221" s="50">
        <f t="shared" si="9"/>
        <v>0.5</v>
      </c>
      <c r="F221" t="s">
        <v>360</v>
      </c>
      <c r="K221" s="52"/>
    </row>
    <row r="222" spans="1:11" ht="15" customHeight="1" x14ac:dyDescent="0.3">
      <c r="A222" s="55">
        <f>WEEKNUM(Table1[[#This Row],[Datum]],21)</f>
        <v>18</v>
      </c>
      <c r="B222" s="57">
        <v>46144</v>
      </c>
      <c r="C222" s="57"/>
      <c r="D222" s="50">
        <f t="shared" si="8"/>
        <v>0.5</v>
      </c>
      <c r="E222" s="50">
        <f t="shared" si="9"/>
        <v>0.625</v>
      </c>
      <c r="F222" t="s">
        <v>451</v>
      </c>
      <c r="K222" s="52"/>
    </row>
    <row r="223" spans="1:11" ht="15" customHeight="1" x14ac:dyDescent="0.3">
      <c r="A223" s="55">
        <f>WEEKNUM(Table1[[#This Row],[Datum]],21)</f>
        <v>18</v>
      </c>
      <c r="B223" s="57">
        <v>46144</v>
      </c>
      <c r="C223" s="57"/>
      <c r="D223" s="50">
        <f t="shared" si="8"/>
        <v>0.625</v>
      </c>
      <c r="E223" s="50">
        <f t="shared" si="9"/>
        <v>0.8125</v>
      </c>
      <c r="F223" t="s">
        <v>447</v>
      </c>
      <c r="K223" s="52"/>
    </row>
    <row r="224" spans="1:11" ht="15" customHeight="1" x14ac:dyDescent="0.3">
      <c r="A224" s="55">
        <f>WEEKNUM(Table1[[#This Row],[Datum]],21)</f>
        <v>18</v>
      </c>
      <c r="B224" s="57">
        <v>46145</v>
      </c>
      <c r="C224" s="57"/>
      <c r="D224" s="50">
        <f t="shared" si="8"/>
        <v>0.33333333333333331</v>
      </c>
      <c r="E224" s="50">
        <f t="shared" si="9"/>
        <v>0.5625</v>
      </c>
      <c r="F224" t="s">
        <v>548</v>
      </c>
      <c r="G224" t="s">
        <v>549</v>
      </c>
      <c r="H224" t="s">
        <v>79</v>
      </c>
      <c r="I224" t="s">
        <v>550</v>
      </c>
      <c r="K224" s="52"/>
    </row>
    <row r="225" spans="1:11" ht="15" customHeight="1" x14ac:dyDescent="0.3">
      <c r="A225" s="55">
        <f>WEEKNUM(Table1[[#This Row],[Datum]],21)</f>
        <v>18</v>
      </c>
      <c r="B225" s="57">
        <v>46145</v>
      </c>
      <c r="C225" s="57"/>
      <c r="D225" s="50">
        <f t="shared" si="8"/>
        <v>0.5625</v>
      </c>
      <c r="E225" s="50">
        <f t="shared" si="9"/>
        <v>0.79166666666666663</v>
      </c>
      <c r="F225" t="s">
        <v>20</v>
      </c>
      <c r="K225" s="52"/>
    </row>
    <row r="226" spans="1:11" ht="15" customHeight="1" x14ac:dyDescent="0.3">
      <c r="A226" s="55">
        <f>WEEKNUM(Table1[[#This Row],[Datum]],21)</f>
        <v>19</v>
      </c>
      <c r="B226" s="57">
        <v>46149</v>
      </c>
      <c r="C226" s="57"/>
      <c r="D226" s="50">
        <f t="shared" si="8"/>
        <v>0.79166666666666663</v>
      </c>
      <c r="E226" s="50">
        <f t="shared" si="9"/>
        <v>0.9375</v>
      </c>
      <c r="F226" t="s">
        <v>20</v>
      </c>
      <c r="K226" s="52"/>
    </row>
    <row r="227" spans="1:11" ht="15" customHeight="1" x14ac:dyDescent="0.3">
      <c r="A227" s="55">
        <f>WEEKNUM(Table1[[#This Row],[Datum]],21)</f>
        <v>19</v>
      </c>
      <c r="B227" s="57">
        <v>46151</v>
      </c>
      <c r="C227" s="57"/>
      <c r="D227" s="50">
        <f t="shared" si="8"/>
        <v>0.35416666666666669</v>
      </c>
      <c r="E227" s="50">
        <f t="shared" si="9"/>
        <v>0.5</v>
      </c>
      <c r="F227" t="s">
        <v>86</v>
      </c>
      <c r="G227" t="s">
        <v>355</v>
      </c>
      <c r="K227" s="52"/>
    </row>
    <row r="228" spans="1:11" ht="15" customHeight="1" x14ac:dyDescent="0.3">
      <c r="A228" s="55">
        <f>WEEKNUM(Table1[[#This Row],[Datum]],21)</f>
        <v>19</v>
      </c>
      <c r="B228" s="57">
        <v>46151</v>
      </c>
      <c r="C228" s="57"/>
      <c r="D228" s="50">
        <f t="shared" si="8"/>
        <v>0.5</v>
      </c>
      <c r="E228" s="50">
        <f t="shared" si="9"/>
        <v>0.625</v>
      </c>
      <c r="F228" t="s">
        <v>441</v>
      </c>
      <c r="G228" t="s">
        <v>180</v>
      </c>
      <c r="K228" s="52"/>
    </row>
    <row r="229" spans="1:11" ht="15" customHeight="1" x14ac:dyDescent="0.3">
      <c r="A229" s="55">
        <f>WEEKNUM(Table1[[#This Row],[Datum]],21)</f>
        <v>19</v>
      </c>
      <c r="B229" s="57">
        <v>46151</v>
      </c>
      <c r="C229" s="57"/>
      <c r="D229" s="50">
        <f t="shared" si="8"/>
        <v>0.625</v>
      </c>
      <c r="E229" s="50">
        <f t="shared" si="9"/>
        <v>0.8125</v>
      </c>
      <c r="F229" t="s">
        <v>491</v>
      </c>
      <c r="G229" t="s">
        <v>492</v>
      </c>
      <c r="H229" t="s">
        <v>493</v>
      </c>
      <c r="K229" s="52"/>
    </row>
    <row r="230" spans="1:11" ht="15" customHeight="1" x14ac:dyDescent="0.3">
      <c r="A230" s="55">
        <f>WEEKNUM(Table1[[#This Row],[Datum]],21)</f>
        <v>19</v>
      </c>
      <c r="B230" s="57">
        <v>46152</v>
      </c>
      <c r="C230" s="57"/>
      <c r="D230" s="50">
        <f t="shared" si="8"/>
        <v>0.33333333333333331</v>
      </c>
      <c r="E230" s="50">
        <f t="shared" si="9"/>
        <v>0.5625</v>
      </c>
      <c r="F230" t="s">
        <v>553</v>
      </c>
      <c r="G230" t="s">
        <v>554</v>
      </c>
      <c r="H230" t="s">
        <v>49</v>
      </c>
      <c r="I230" t="s">
        <v>555</v>
      </c>
      <c r="K230" s="52"/>
    </row>
    <row r="231" spans="1:11" ht="15" customHeight="1" x14ac:dyDescent="0.3">
      <c r="A231" s="55">
        <f>WEEKNUM(Table1[[#This Row],[Datum]],21)</f>
        <v>19</v>
      </c>
      <c r="B231" s="57">
        <v>46152</v>
      </c>
      <c r="C231" s="57"/>
      <c r="D231" s="50">
        <f t="shared" si="8"/>
        <v>0.5625</v>
      </c>
      <c r="E231" s="50">
        <f t="shared" si="9"/>
        <v>0.79166666666666663</v>
      </c>
      <c r="F231" t="s">
        <v>23</v>
      </c>
      <c r="K231" s="52"/>
    </row>
    <row r="232" spans="1:11" ht="15" customHeight="1" x14ac:dyDescent="0.3">
      <c r="A232" s="55">
        <f>WEEKNUM(Table1[[#This Row],[Datum]],21)</f>
        <v>20</v>
      </c>
      <c r="B232" s="57">
        <v>46156</v>
      </c>
      <c r="C232" s="57" t="s">
        <v>218</v>
      </c>
      <c r="D232" s="50">
        <f t="shared" si="8"/>
        <v>0.79166666666666663</v>
      </c>
      <c r="E232" s="50">
        <f t="shared" si="9"/>
        <v>0.9375</v>
      </c>
      <c r="K232" s="52"/>
    </row>
    <row r="233" spans="1:11" ht="15" customHeight="1" x14ac:dyDescent="0.3">
      <c r="A233" s="55">
        <f>WEEKNUM(Table1[[#This Row],[Datum]],21)</f>
        <v>20</v>
      </c>
      <c r="B233" s="57">
        <v>46158</v>
      </c>
      <c r="C233" s="57"/>
      <c r="D233" s="50">
        <f t="shared" si="8"/>
        <v>0.35416666666666669</v>
      </c>
      <c r="E233" s="50">
        <f t="shared" si="9"/>
        <v>0.5</v>
      </c>
      <c r="F233" t="s">
        <v>353</v>
      </c>
      <c r="G233" t="s">
        <v>354</v>
      </c>
      <c r="K233" s="52"/>
    </row>
    <row r="234" spans="1:11" ht="15" customHeight="1" x14ac:dyDescent="0.3">
      <c r="A234" s="55">
        <f>WEEKNUM(Table1[[#This Row],[Datum]],21)</f>
        <v>20</v>
      </c>
      <c r="B234" s="57">
        <v>46158</v>
      </c>
      <c r="C234" s="57"/>
      <c r="D234" s="50">
        <f t="shared" si="8"/>
        <v>0.5</v>
      </c>
      <c r="E234" s="50">
        <f t="shared" si="9"/>
        <v>0.625</v>
      </c>
      <c r="F234" t="s">
        <v>349</v>
      </c>
      <c r="G234" t="s">
        <v>350</v>
      </c>
      <c r="K234" s="52"/>
    </row>
    <row r="235" spans="1:11" ht="15" customHeight="1" x14ac:dyDescent="0.3">
      <c r="A235" s="55">
        <f>WEEKNUM(Table1[[#This Row],[Datum]],21)</f>
        <v>20</v>
      </c>
      <c r="B235" s="57">
        <v>46158</v>
      </c>
      <c r="C235" s="57"/>
      <c r="D235" s="50">
        <f t="shared" si="8"/>
        <v>0.625</v>
      </c>
      <c r="E235" s="50">
        <f t="shared" si="9"/>
        <v>0.8125</v>
      </c>
      <c r="F235" t="s">
        <v>495</v>
      </c>
      <c r="G235" t="s">
        <v>494</v>
      </c>
      <c r="K235" s="52"/>
    </row>
    <row r="236" spans="1:11" ht="15" customHeight="1" x14ac:dyDescent="0.3">
      <c r="A236" s="55">
        <f>WEEKNUM(Table1[[#This Row],[Datum]],21)</f>
        <v>20</v>
      </c>
      <c r="B236" s="57">
        <v>46159</v>
      </c>
      <c r="C236" s="57"/>
      <c r="D236" s="50">
        <f t="shared" si="8"/>
        <v>0.33333333333333331</v>
      </c>
      <c r="E236" s="50">
        <f t="shared" si="9"/>
        <v>0.5625</v>
      </c>
      <c r="F236" t="s">
        <v>556</v>
      </c>
      <c r="G236" t="s">
        <v>557</v>
      </c>
      <c r="H236" t="s">
        <v>558</v>
      </c>
      <c r="I236" t="s">
        <v>559</v>
      </c>
      <c r="K236" s="52"/>
    </row>
    <row r="237" spans="1:11" ht="15" customHeight="1" x14ac:dyDescent="0.3">
      <c r="A237" s="55">
        <f>WEEKNUM(Table1[[#This Row],[Datum]],21)</f>
        <v>20</v>
      </c>
      <c r="B237" s="57">
        <v>46159</v>
      </c>
      <c r="C237" s="57"/>
      <c r="D237" s="50">
        <f t="shared" si="8"/>
        <v>0.5625</v>
      </c>
      <c r="E237" s="50">
        <f t="shared" si="9"/>
        <v>0.79166666666666663</v>
      </c>
      <c r="F237" t="s">
        <v>26</v>
      </c>
      <c r="K237" s="52"/>
    </row>
    <row r="238" spans="1:11" ht="15" customHeight="1" x14ac:dyDescent="0.3">
      <c r="A238" s="55">
        <f>WEEKNUM(Table1[[#This Row],[Datum]],21)</f>
        <v>21</v>
      </c>
      <c r="B238" s="57">
        <v>46163</v>
      </c>
      <c r="C238" s="57"/>
      <c r="D238" s="50">
        <f t="shared" si="8"/>
        <v>0.79166666666666663</v>
      </c>
      <c r="E238" s="50">
        <f t="shared" si="9"/>
        <v>0.9375</v>
      </c>
      <c r="F238" t="s">
        <v>23</v>
      </c>
      <c r="K238" s="52"/>
    </row>
    <row r="239" spans="1:11" ht="15" customHeight="1" x14ac:dyDescent="0.3">
      <c r="A239" s="55">
        <f>WEEKNUM(Table1[[#This Row],[Datum]],21)</f>
        <v>21</v>
      </c>
      <c r="B239" s="57">
        <v>46165</v>
      </c>
      <c r="C239" s="57"/>
      <c r="D239" s="50">
        <f t="shared" si="8"/>
        <v>0.35416666666666669</v>
      </c>
      <c r="E239" s="50">
        <f t="shared" si="9"/>
        <v>0.5</v>
      </c>
      <c r="F239" t="s">
        <v>90</v>
      </c>
      <c r="G239" t="s">
        <v>356</v>
      </c>
      <c r="K239" s="52"/>
    </row>
    <row r="240" spans="1:11" ht="15" customHeight="1" x14ac:dyDescent="0.3">
      <c r="A240" s="55">
        <f>WEEKNUM(Table1[[#This Row],[Datum]],21)</f>
        <v>21</v>
      </c>
      <c r="B240" s="57">
        <v>46165</v>
      </c>
      <c r="C240" s="57"/>
      <c r="D240" s="50">
        <f t="shared" si="8"/>
        <v>0.5</v>
      </c>
      <c r="E240" s="50">
        <f t="shared" si="9"/>
        <v>0.625</v>
      </c>
      <c r="F240" t="s">
        <v>178</v>
      </c>
      <c r="G240" t="s">
        <v>670</v>
      </c>
      <c r="K240" s="52"/>
    </row>
    <row r="241" spans="1:11" ht="15" customHeight="1" x14ac:dyDescent="0.3">
      <c r="A241" s="55">
        <f>WEEKNUM(Table1[[#This Row],[Datum]],21)</f>
        <v>21</v>
      </c>
      <c r="B241" s="57">
        <v>46165</v>
      </c>
      <c r="C241" s="57"/>
      <c r="D241" s="50">
        <f t="shared" si="8"/>
        <v>0.625</v>
      </c>
      <c r="E241" s="50">
        <f t="shared" si="9"/>
        <v>0.8125</v>
      </c>
      <c r="F241" t="s">
        <v>496</v>
      </c>
      <c r="G241" t="s">
        <v>497</v>
      </c>
      <c r="K241" s="52"/>
    </row>
    <row r="242" spans="1:11" ht="15" customHeight="1" x14ac:dyDescent="0.3">
      <c r="A242" s="55">
        <f>WEEKNUM(Table1[[#This Row],[Datum]],21)</f>
        <v>21</v>
      </c>
      <c r="B242" s="57">
        <v>46166</v>
      </c>
      <c r="C242" s="57" t="s">
        <v>216</v>
      </c>
      <c r="D242" s="50">
        <f t="shared" si="8"/>
        <v>0.33333333333333331</v>
      </c>
      <c r="E242" s="50">
        <f t="shared" si="9"/>
        <v>0.5625</v>
      </c>
      <c r="K242" s="52"/>
    </row>
    <row r="243" spans="1:11" ht="15" customHeight="1" x14ac:dyDescent="0.3">
      <c r="A243" s="55">
        <f>WEEKNUM(Table1[[#This Row],[Datum]],21)</f>
        <v>21</v>
      </c>
      <c r="B243" s="57">
        <v>46166</v>
      </c>
      <c r="C243" s="57" t="s">
        <v>216</v>
      </c>
      <c r="D243" s="50">
        <f t="shared" si="8"/>
        <v>0.5625</v>
      </c>
      <c r="E243" s="50">
        <f t="shared" si="9"/>
        <v>0.79166666666666663</v>
      </c>
      <c r="K243" s="52"/>
    </row>
    <row r="244" spans="1:11" ht="15" customHeight="1" x14ac:dyDescent="0.3">
      <c r="A244" s="55">
        <f>WEEKNUM(Table1[[#This Row],[Datum]],21)</f>
        <v>22</v>
      </c>
      <c r="B244" s="48">
        <v>46167</v>
      </c>
      <c r="C244" s="57" t="s">
        <v>217</v>
      </c>
      <c r="D244" s="50">
        <v>0.33333333333333331</v>
      </c>
      <c r="E244" s="50">
        <v>0.5625</v>
      </c>
      <c r="F244" t="s">
        <v>551</v>
      </c>
      <c r="G244" t="s">
        <v>552</v>
      </c>
      <c r="H244" t="s">
        <v>69</v>
      </c>
      <c r="I244" t="s">
        <v>66</v>
      </c>
      <c r="K244" s="52"/>
    </row>
    <row r="245" spans="1:11" ht="15" customHeight="1" x14ac:dyDescent="0.3">
      <c r="A245" s="55">
        <f>WEEKNUM(Table1[[#This Row],[Datum]],21)</f>
        <v>22</v>
      </c>
      <c r="B245" s="48">
        <v>46167</v>
      </c>
      <c r="C245" s="57" t="s">
        <v>217</v>
      </c>
      <c r="D245" s="50">
        <v>0.5625</v>
      </c>
      <c r="E245" s="50">
        <v>0.79166666666666663</v>
      </c>
      <c r="F245" t="s">
        <v>27</v>
      </c>
      <c r="K245" s="52"/>
    </row>
    <row r="246" spans="1:11" ht="15" customHeight="1" x14ac:dyDescent="0.3">
      <c r="A246" s="55">
        <f>WEEKNUM(Table1[[#This Row],[Datum]],21)</f>
        <v>22</v>
      </c>
      <c r="B246" s="57">
        <v>46170</v>
      </c>
      <c r="C246" s="57"/>
      <c r="D246" s="50">
        <f t="shared" ref="D246:E251" si="10">D238</f>
        <v>0.79166666666666663</v>
      </c>
      <c r="E246" s="50">
        <f t="shared" si="10"/>
        <v>0.9375</v>
      </c>
      <c r="F246" t="s">
        <v>26</v>
      </c>
      <c r="K246" s="52"/>
    </row>
    <row r="247" spans="1:11" ht="15" customHeight="1" x14ac:dyDescent="0.3">
      <c r="A247" s="55">
        <f>WEEKNUM(Table1[[#This Row],[Datum]],21)</f>
        <v>22</v>
      </c>
      <c r="B247" s="57">
        <v>46172</v>
      </c>
      <c r="C247" s="57"/>
      <c r="D247" s="50">
        <f t="shared" si="10"/>
        <v>0.35416666666666669</v>
      </c>
      <c r="E247" s="50">
        <f t="shared" si="10"/>
        <v>0.5</v>
      </c>
      <c r="F247" t="s">
        <v>344</v>
      </c>
      <c r="G247" t="s">
        <v>345</v>
      </c>
      <c r="K247" s="52"/>
    </row>
    <row r="248" spans="1:11" ht="15" customHeight="1" x14ac:dyDescent="0.3">
      <c r="A248" s="55">
        <f>WEEKNUM(Table1[[#This Row],[Datum]],21)</f>
        <v>22</v>
      </c>
      <c r="B248" s="57">
        <v>46172</v>
      </c>
      <c r="C248" s="57"/>
      <c r="D248" s="50">
        <f t="shared" si="10"/>
        <v>0.5</v>
      </c>
      <c r="E248" s="50">
        <f t="shared" si="10"/>
        <v>0.625</v>
      </c>
      <c r="F248" t="s">
        <v>450</v>
      </c>
      <c r="K248" s="52"/>
    </row>
    <row r="249" spans="1:11" ht="15" customHeight="1" x14ac:dyDescent="0.3">
      <c r="A249" s="55">
        <f>WEEKNUM(Table1[[#This Row],[Datum]],21)</f>
        <v>22</v>
      </c>
      <c r="B249" s="57">
        <v>46172</v>
      </c>
      <c r="C249" s="57"/>
      <c r="D249" s="50">
        <f t="shared" si="10"/>
        <v>0.625</v>
      </c>
      <c r="E249" s="50">
        <f t="shared" si="10"/>
        <v>0.8125</v>
      </c>
      <c r="F249" t="s">
        <v>498</v>
      </c>
      <c r="K249" s="52"/>
    </row>
    <row r="250" spans="1:11" ht="15" customHeight="1" x14ac:dyDescent="0.3">
      <c r="A250" s="55">
        <f>WEEKNUM(Table1[[#This Row],[Datum]],21)</f>
        <v>22</v>
      </c>
      <c r="B250" s="57">
        <v>46173</v>
      </c>
      <c r="C250" s="57"/>
      <c r="D250" s="50">
        <f t="shared" si="10"/>
        <v>0.33333333333333331</v>
      </c>
      <c r="E250" s="50">
        <f t="shared" si="10"/>
        <v>0.5625</v>
      </c>
      <c r="F250" t="s">
        <v>19</v>
      </c>
      <c r="G250" t="s">
        <v>22</v>
      </c>
      <c r="H250" t="s">
        <v>538</v>
      </c>
      <c r="I250" t="s">
        <v>539</v>
      </c>
      <c r="K250" s="52"/>
    </row>
    <row r="251" spans="1:11" ht="15" customHeight="1" x14ac:dyDescent="0.3">
      <c r="A251" s="55">
        <f>WEEKNUM(Table1[[#This Row],[Datum]],21)</f>
        <v>22</v>
      </c>
      <c r="B251" s="57">
        <v>46173</v>
      </c>
      <c r="C251" s="57"/>
      <c r="D251" s="50">
        <f t="shared" si="10"/>
        <v>0.5625</v>
      </c>
      <c r="E251" s="50">
        <f t="shared" si="10"/>
        <v>0.79166666666666663</v>
      </c>
      <c r="F251" t="s">
        <v>228</v>
      </c>
      <c r="K251" s="52"/>
    </row>
    <row r="252" spans="1:11" ht="15" customHeight="1" x14ac:dyDescent="0.3">
      <c r="A252" s="55">
        <f>WEEKNUM(Table1[[#This Row],[Datum]],21)</f>
        <v>23</v>
      </c>
      <c r="B252" s="57">
        <v>46177</v>
      </c>
      <c r="C252" s="57"/>
      <c r="D252" s="50">
        <f t="shared" si="8"/>
        <v>0.79166666666666663</v>
      </c>
      <c r="E252" s="50">
        <f t="shared" si="9"/>
        <v>0.9375</v>
      </c>
      <c r="F252" t="s">
        <v>27</v>
      </c>
      <c r="K252" s="52"/>
    </row>
    <row r="253" spans="1:11" ht="15" customHeight="1" x14ac:dyDescent="0.3">
      <c r="A253" s="55">
        <f>WEEKNUM(Table1[[#This Row],[Datum]],21)</f>
        <v>23</v>
      </c>
      <c r="B253" s="57">
        <v>46179</v>
      </c>
      <c r="C253" s="57"/>
      <c r="D253" s="50">
        <f t="shared" si="8"/>
        <v>0.35416666666666669</v>
      </c>
      <c r="E253" s="50">
        <f t="shared" si="9"/>
        <v>0.5</v>
      </c>
      <c r="F253" t="s">
        <v>347</v>
      </c>
      <c r="G253" t="s">
        <v>348</v>
      </c>
      <c r="K253" s="52"/>
    </row>
    <row r="254" spans="1:11" ht="15" customHeight="1" x14ac:dyDescent="0.3">
      <c r="A254" s="55">
        <f>WEEKNUM(Table1[[#This Row],[Datum]],21)</f>
        <v>23</v>
      </c>
      <c r="B254" s="57">
        <v>46179</v>
      </c>
      <c r="C254" s="57"/>
      <c r="D254" s="50">
        <f t="shared" si="8"/>
        <v>0.5</v>
      </c>
      <c r="E254" s="50">
        <f t="shared" si="9"/>
        <v>0.625</v>
      </c>
      <c r="F254" t="s">
        <v>452</v>
      </c>
      <c r="K254" s="52"/>
    </row>
    <row r="255" spans="1:11" ht="15" customHeight="1" x14ac:dyDescent="0.3">
      <c r="A255" s="55">
        <f>WEEKNUM(Table1[[#This Row],[Datum]],21)</f>
        <v>23</v>
      </c>
      <c r="B255" s="57">
        <v>46179</v>
      </c>
      <c r="C255" s="57"/>
      <c r="D255" s="50">
        <f t="shared" si="8"/>
        <v>0.625</v>
      </c>
      <c r="E255" s="50">
        <f t="shared" si="9"/>
        <v>0.8125</v>
      </c>
      <c r="F255" t="s">
        <v>499</v>
      </c>
      <c r="K255" s="52"/>
    </row>
    <row r="256" spans="1:11" ht="15" customHeight="1" x14ac:dyDescent="0.3">
      <c r="A256" s="55">
        <f>WEEKNUM(Table1[[#This Row],[Datum]],21)</f>
        <v>23</v>
      </c>
      <c r="B256" s="57">
        <v>46180</v>
      </c>
      <c r="C256" s="57"/>
      <c r="D256" s="50">
        <f t="shared" si="8"/>
        <v>0.33333333333333331</v>
      </c>
      <c r="E256" s="50">
        <f t="shared" si="9"/>
        <v>0.5625</v>
      </c>
      <c r="F256" t="s">
        <v>681</v>
      </c>
      <c r="G256" t="s">
        <v>54</v>
      </c>
      <c r="H256" t="s">
        <v>541</v>
      </c>
      <c r="I256" t="s">
        <v>542</v>
      </c>
      <c r="K256" s="52"/>
    </row>
    <row r="257" spans="1:11" ht="15" customHeight="1" x14ac:dyDescent="0.3">
      <c r="A257" s="55">
        <f>WEEKNUM(Table1[[#This Row],[Datum]],21)</f>
        <v>23</v>
      </c>
      <c r="B257" s="57">
        <v>46180</v>
      </c>
      <c r="C257" s="57"/>
      <c r="D257" s="50">
        <f t="shared" si="8"/>
        <v>0.5625</v>
      </c>
      <c r="E257" s="50">
        <f t="shared" si="9"/>
        <v>0.79166666666666663</v>
      </c>
      <c r="F257" t="s">
        <v>228</v>
      </c>
      <c r="K257" s="52"/>
    </row>
    <row r="258" spans="1:11" ht="15" customHeight="1" x14ac:dyDescent="0.3">
      <c r="B258" s="48"/>
      <c r="C258" s="48"/>
      <c r="D258" s="50"/>
      <c r="E258" s="50"/>
    </row>
    <row r="259" spans="1:11" ht="15" customHeight="1" x14ac:dyDescent="0.3">
      <c r="B259" s="48"/>
      <c r="C259" s="48"/>
      <c r="D259" s="50"/>
      <c r="E259" s="50"/>
    </row>
    <row r="260" spans="1:11" ht="15" customHeight="1" x14ac:dyDescent="0.3">
      <c r="B260" s="48"/>
      <c r="C260" s="48"/>
      <c r="D260" s="50"/>
      <c r="E260" s="50"/>
    </row>
    <row r="261" spans="1:11" ht="15" customHeight="1" x14ac:dyDescent="0.3">
      <c r="B261" s="48"/>
      <c r="C261" s="48"/>
      <c r="D261" s="50"/>
      <c r="E261" s="50"/>
    </row>
    <row r="262" spans="1:11" ht="15" customHeight="1" x14ac:dyDescent="0.3">
      <c r="B262" s="48"/>
      <c r="C262" s="48"/>
      <c r="D262" s="50"/>
      <c r="E262" s="50"/>
    </row>
    <row r="263" spans="1:11" ht="15" customHeight="1" x14ac:dyDescent="0.3">
      <c r="B263" s="48"/>
      <c r="C263" s="48"/>
      <c r="D263" s="50"/>
      <c r="E263" s="50"/>
    </row>
    <row r="264" spans="1:11" ht="15" customHeight="1" x14ac:dyDescent="0.3">
      <c r="B264" s="48"/>
      <c r="C264" s="48"/>
      <c r="D264" s="50"/>
      <c r="E264" s="50"/>
    </row>
    <row r="265" spans="1:11" ht="15" customHeight="1" x14ac:dyDescent="0.3">
      <c r="B265" s="48"/>
      <c r="C265" s="48"/>
      <c r="D265" s="50"/>
      <c r="E265" s="50"/>
    </row>
    <row r="266" spans="1:11" ht="15" customHeight="1" x14ac:dyDescent="0.3">
      <c r="B266" s="48"/>
      <c r="C266" s="48"/>
      <c r="D266" s="50"/>
      <c r="E266" s="50"/>
    </row>
    <row r="267" spans="1:11" ht="15" customHeight="1" x14ac:dyDescent="0.3">
      <c r="B267" s="48"/>
      <c r="C267" s="48"/>
      <c r="D267" s="50"/>
      <c r="E267" s="50"/>
    </row>
    <row r="268" spans="1:11" ht="15" customHeight="1" x14ac:dyDescent="0.3">
      <c r="B268" s="48"/>
      <c r="C268" s="48"/>
      <c r="D268" s="50"/>
      <c r="E268" s="50"/>
    </row>
    <row r="269" spans="1:11" ht="15" customHeight="1" x14ac:dyDescent="0.3">
      <c r="B269" s="48"/>
      <c r="C269" s="48"/>
      <c r="D269" s="50"/>
      <c r="E269" s="50"/>
    </row>
    <row r="270" spans="1:11" ht="15" customHeight="1" x14ac:dyDescent="0.3">
      <c r="B270" s="48"/>
      <c r="C270" s="48"/>
      <c r="D270" s="50"/>
      <c r="E270" s="50"/>
    </row>
    <row r="271" spans="1:11" ht="15" customHeight="1" x14ac:dyDescent="0.3">
      <c r="B271" s="48"/>
      <c r="C271" s="48"/>
      <c r="D271" s="50"/>
      <c r="E271" s="50"/>
    </row>
    <row r="272" spans="1:11" ht="15" customHeight="1" x14ac:dyDescent="0.3">
      <c r="B272" s="48"/>
      <c r="C272" s="48"/>
      <c r="D272" s="50"/>
      <c r="E272" s="50"/>
    </row>
    <row r="273" spans="2:5" ht="15" customHeight="1" x14ac:dyDescent="0.3">
      <c r="B273" s="48"/>
      <c r="C273" s="48"/>
      <c r="D273" s="50"/>
      <c r="E273" s="50"/>
    </row>
    <row r="274" spans="2:5" ht="15" customHeight="1" x14ac:dyDescent="0.3">
      <c r="B274" s="48"/>
      <c r="C274" s="48"/>
      <c r="D274" s="50"/>
      <c r="E274" s="50"/>
    </row>
    <row r="275" spans="2:5" ht="15" customHeight="1" x14ac:dyDescent="0.3">
      <c r="B275" s="48"/>
      <c r="C275" s="48"/>
      <c r="D275" s="50"/>
      <c r="E275" s="50"/>
    </row>
    <row r="276" spans="2:5" ht="15" customHeight="1" x14ac:dyDescent="0.3">
      <c r="B276" s="48"/>
      <c r="C276" s="48"/>
      <c r="D276" s="50"/>
      <c r="E276" s="50"/>
    </row>
    <row r="277" spans="2:5" ht="15" customHeight="1" x14ac:dyDescent="0.3">
      <c r="B277" s="48"/>
      <c r="C277" s="48"/>
      <c r="D277" s="50"/>
      <c r="E277" s="50"/>
    </row>
    <row r="278" spans="2:5" ht="15" customHeight="1" x14ac:dyDescent="0.3">
      <c r="B278" s="48"/>
      <c r="C278" s="48"/>
      <c r="D278" s="50"/>
      <c r="E278" s="50"/>
    </row>
    <row r="279" spans="2:5" ht="15" customHeight="1" x14ac:dyDescent="0.3">
      <c r="B279" s="48"/>
      <c r="C279" s="48"/>
      <c r="D279" s="50"/>
      <c r="E279" s="50"/>
    </row>
    <row r="280" spans="2:5" ht="15" customHeight="1" x14ac:dyDescent="0.3">
      <c r="B280" s="48"/>
      <c r="C280" s="48"/>
      <c r="D280" s="50"/>
      <c r="E280" s="50"/>
    </row>
    <row r="281" spans="2:5" ht="15" customHeight="1" x14ac:dyDescent="0.3">
      <c r="B281" s="48"/>
      <c r="C281" s="48"/>
      <c r="D281" s="50"/>
      <c r="E281" s="50"/>
    </row>
    <row r="282" spans="2:5" ht="15" customHeight="1" x14ac:dyDescent="0.3">
      <c r="B282" s="48"/>
      <c r="C282" s="48"/>
      <c r="D282" s="50"/>
      <c r="E282" s="50"/>
    </row>
    <row r="283" spans="2:5" ht="15" customHeight="1" x14ac:dyDescent="0.3">
      <c r="B283" s="48"/>
      <c r="C283" s="48"/>
      <c r="D283" s="50"/>
      <c r="E283" s="50"/>
    </row>
    <row r="284" spans="2:5" ht="15" customHeight="1" x14ac:dyDescent="0.3">
      <c r="B284" s="48"/>
      <c r="C284" s="48"/>
      <c r="D284" s="50"/>
      <c r="E284" s="50"/>
    </row>
    <row r="285" spans="2:5" ht="15" customHeight="1" x14ac:dyDescent="0.3">
      <c r="B285" s="48"/>
      <c r="C285" s="48"/>
      <c r="D285" s="50"/>
      <c r="E285" s="50"/>
    </row>
    <row r="286" spans="2:5" ht="15" customHeight="1" x14ac:dyDescent="0.3">
      <c r="B286" s="48"/>
      <c r="C286" s="48"/>
      <c r="D286" s="50"/>
      <c r="E286" s="50"/>
    </row>
    <row r="287" spans="2:5" ht="15" customHeight="1" x14ac:dyDescent="0.3">
      <c r="B287" s="48"/>
      <c r="C287" s="48"/>
      <c r="D287" s="50"/>
      <c r="E287" s="50"/>
    </row>
    <row r="288" spans="2:5" ht="15" customHeight="1" x14ac:dyDescent="0.3">
      <c r="B288" s="48"/>
      <c r="C288" s="48"/>
      <c r="D288" s="50"/>
      <c r="E288" s="50"/>
    </row>
    <row r="289" spans="2:5" ht="15" customHeight="1" x14ac:dyDescent="0.3">
      <c r="B289" s="48"/>
      <c r="C289" s="48"/>
      <c r="D289" s="50"/>
      <c r="E289" s="50"/>
    </row>
    <row r="290" spans="2:5" ht="15" customHeight="1" x14ac:dyDescent="0.3">
      <c r="B290" s="48"/>
      <c r="C290" s="48"/>
      <c r="D290" s="50"/>
      <c r="E290" s="50"/>
    </row>
    <row r="291" spans="2:5" ht="15" customHeight="1" x14ac:dyDescent="0.3">
      <c r="B291" s="48"/>
      <c r="C291" s="48"/>
      <c r="D291" s="50"/>
      <c r="E291" s="50"/>
    </row>
    <row r="292" spans="2:5" ht="15" customHeight="1" x14ac:dyDescent="0.3">
      <c r="B292" s="48"/>
      <c r="C292" s="48"/>
      <c r="D292" s="50"/>
      <c r="E292" s="50"/>
    </row>
    <row r="293" spans="2:5" x14ac:dyDescent="0.3">
      <c r="B293" s="48"/>
      <c r="C293" s="48"/>
      <c r="D293" s="50"/>
      <c r="E293" s="50"/>
    </row>
    <row r="294" spans="2:5" x14ac:dyDescent="0.3">
      <c r="B294" s="48"/>
      <c r="C294" s="48"/>
      <c r="D294" s="50"/>
      <c r="E294" s="50"/>
    </row>
    <row r="295" spans="2:5" x14ac:dyDescent="0.3">
      <c r="B295" s="48"/>
      <c r="C295" s="48"/>
      <c r="D295" s="50"/>
      <c r="E295" s="50"/>
    </row>
    <row r="296" spans="2:5" x14ac:dyDescent="0.3">
      <c r="B296" s="48"/>
      <c r="C296" s="48"/>
      <c r="D296" s="50"/>
      <c r="E296" s="50"/>
    </row>
    <row r="297" spans="2:5" x14ac:dyDescent="0.3">
      <c r="B297" s="48"/>
      <c r="C297" s="48"/>
      <c r="D297" s="50"/>
      <c r="E297" s="50"/>
    </row>
    <row r="298" spans="2:5" x14ac:dyDescent="0.3">
      <c r="B298" s="48"/>
      <c r="C298" s="48"/>
      <c r="D298" s="50"/>
      <c r="E298" s="50"/>
    </row>
    <row r="299" spans="2:5" x14ac:dyDescent="0.3">
      <c r="B299" s="48"/>
      <c r="C299" s="48"/>
      <c r="D299" s="50"/>
      <c r="E299" s="50"/>
    </row>
    <row r="300" spans="2:5" x14ac:dyDescent="0.3">
      <c r="B300" s="48"/>
      <c r="C300" s="48"/>
      <c r="D300" s="50"/>
      <c r="E300" s="50"/>
    </row>
    <row r="301" spans="2:5" x14ac:dyDescent="0.3">
      <c r="B301" s="48"/>
      <c r="C301" s="48"/>
      <c r="D301" s="50"/>
      <c r="E301" s="50"/>
    </row>
    <row r="302" spans="2:5" x14ac:dyDescent="0.3">
      <c r="B302" s="48"/>
      <c r="C302" s="48"/>
      <c r="D302" s="50"/>
      <c r="E302" s="50"/>
    </row>
    <row r="303" spans="2:5" x14ac:dyDescent="0.3">
      <c r="B303" s="48"/>
      <c r="C303" s="48"/>
      <c r="D303" s="50"/>
      <c r="E303" s="50"/>
    </row>
    <row r="304" spans="2:5" x14ac:dyDescent="0.3">
      <c r="B304" s="48"/>
      <c r="C304" s="48"/>
      <c r="D304" s="50"/>
      <c r="E304" s="50"/>
    </row>
    <row r="305" spans="2:5" x14ac:dyDescent="0.3">
      <c r="B305" s="48"/>
      <c r="C305" s="48"/>
      <c r="D305" s="50"/>
      <c r="E305" s="50"/>
    </row>
    <row r="306" spans="2:5" x14ac:dyDescent="0.3">
      <c r="B306" s="48"/>
      <c r="C306" s="48"/>
      <c r="D306" s="50"/>
      <c r="E306" s="50"/>
    </row>
    <row r="307" spans="2:5" x14ac:dyDescent="0.3">
      <c r="B307" s="48"/>
      <c r="C307" s="48"/>
      <c r="D307" s="50"/>
      <c r="E307" s="50"/>
    </row>
    <row r="308" spans="2:5" x14ac:dyDescent="0.3">
      <c r="B308" s="48"/>
      <c r="C308" s="48"/>
      <c r="D308" s="50"/>
      <c r="E308" s="50"/>
    </row>
    <row r="309" spans="2:5" x14ac:dyDescent="0.3">
      <c r="B309" s="48"/>
      <c r="C309" s="48"/>
      <c r="D309" s="50"/>
      <c r="E309" s="50"/>
    </row>
    <row r="310" spans="2:5" x14ac:dyDescent="0.3">
      <c r="B310" s="48"/>
      <c r="C310" s="48"/>
      <c r="D310" s="50"/>
      <c r="E310" s="50"/>
    </row>
    <row r="311" spans="2:5" x14ac:dyDescent="0.3">
      <c r="B311" s="48"/>
      <c r="C311" s="48"/>
      <c r="D311" s="50"/>
      <c r="E311" s="50"/>
    </row>
    <row r="312" spans="2:5" x14ac:dyDescent="0.3">
      <c r="B312" s="48"/>
      <c r="C312" s="48"/>
      <c r="D312" s="50"/>
      <c r="E312" s="50"/>
    </row>
    <row r="313" spans="2:5" x14ac:dyDescent="0.3">
      <c r="B313" s="48"/>
      <c r="C313" s="48"/>
      <c r="D313" s="50"/>
      <c r="E313" s="50"/>
    </row>
    <row r="314" spans="2:5" x14ac:dyDescent="0.3">
      <c r="B314" s="48"/>
      <c r="C314" s="48"/>
      <c r="D314" s="50"/>
      <c r="E314" s="50"/>
    </row>
    <row r="315" spans="2:5" x14ac:dyDescent="0.3">
      <c r="B315" s="48"/>
      <c r="C315" s="48"/>
      <c r="D315" s="50"/>
      <c r="E315" s="50"/>
    </row>
    <row r="316" spans="2:5" x14ac:dyDescent="0.3">
      <c r="B316" s="48"/>
      <c r="C316" s="48"/>
      <c r="D316" s="50"/>
      <c r="E316" s="50"/>
    </row>
    <row r="317" spans="2:5" x14ac:dyDescent="0.3">
      <c r="B317" s="48"/>
      <c r="C317" s="48"/>
      <c r="D317" s="50"/>
      <c r="E317" s="50"/>
    </row>
    <row r="318" spans="2:5" x14ac:dyDescent="0.3">
      <c r="B318" s="48"/>
      <c r="C318" s="48"/>
      <c r="D318" s="50"/>
      <c r="E318" s="50"/>
    </row>
    <row r="319" spans="2:5" x14ac:dyDescent="0.3">
      <c r="B319" s="48"/>
      <c r="C319" s="48"/>
      <c r="D319" s="50"/>
      <c r="E319" s="50"/>
    </row>
    <row r="320" spans="2:5" x14ac:dyDescent="0.3">
      <c r="B320" s="48"/>
      <c r="C320" s="48"/>
      <c r="D320" s="50"/>
      <c r="E320" s="50"/>
    </row>
    <row r="321" spans="2:5" x14ac:dyDescent="0.3">
      <c r="B321" s="48"/>
      <c r="C321" s="48"/>
      <c r="D321" s="50"/>
      <c r="E321" s="50"/>
    </row>
    <row r="322" spans="2:5" x14ac:dyDescent="0.3">
      <c r="B322" s="48"/>
      <c r="C322" s="48"/>
      <c r="D322" s="50"/>
      <c r="E322" s="50"/>
    </row>
    <row r="323" spans="2:5" x14ac:dyDescent="0.3">
      <c r="B323" s="48"/>
      <c r="C323" s="48"/>
      <c r="D323" s="50"/>
      <c r="E323" s="50"/>
    </row>
    <row r="324" spans="2:5" x14ac:dyDescent="0.3">
      <c r="B324" s="48"/>
      <c r="C324" s="48"/>
      <c r="D324" s="50"/>
      <c r="E324" s="50"/>
    </row>
    <row r="325" spans="2:5" x14ac:dyDescent="0.3">
      <c r="B325" s="48"/>
      <c r="C325" s="48"/>
      <c r="D325" s="50"/>
      <c r="E325" s="50"/>
    </row>
    <row r="326" spans="2:5" x14ac:dyDescent="0.3">
      <c r="B326" s="48"/>
      <c r="C326" s="48"/>
      <c r="D326" s="50"/>
      <c r="E326" s="50"/>
    </row>
    <row r="327" spans="2:5" x14ac:dyDescent="0.3">
      <c r="B327" s="48"/>
      <c r="C327" s="48"/>
      <c r="D327" s="50"/>
      <c r="E327" s="50"/>
    </row>
    <row r="328" spans="2:5" x14ac:dyDescent="0.3">
      <c r="B328" s="48"/>
      <c r="C328" s="48"/>
      <c r="D328" s="50"/>
      <c r="E328" s="50"/>
    </row>
    <row r="329" spans="2:5" x14ac:dyDescent="0.3">
      <c r="B329" s="48"/>
      <c r="C329" s="48"/>
      <c r="D329" s="50"/>
      <c r="E329" s="50"/>
    </row>
    <row r="330" spans="2:5" x14ac:dyDescent="0.3">
      <c r="B330" s="48"/>
      <c r="C330" s="48"/>
      <c r="D330" s="50"/>
      <c r="E330" s="50"/>
    </row>
    <row r="331" spans="2:5" x14ac:dyDescent="0.3">
      <c r="B331" s="48"/>
      <c r="C331" s="48"/>
      <c r="D331" s="50"/>
      <c r="E331" s="50"/>
    </row>
    <row r="332" spans="2:5" x14ac:dyDescent="0.3">
      <c r="B332" s="48"/>
      <c r="C332" s="48"/>
      <c r="D332" s="50"/>
      <c r="E332" s="50"/>
    </row>
    <row r="333" spans="2:5" x14ac:dyDescent="0.3">
      <c r="B333" s="48"/>
      <c r="C333" s="48"/>
      <c r="D333" s="50"/>
      <c r="E333" s="50"/>
    </row>
    <row r="334" spans="2:5" x14ac:dyDescent="0.3">
      <c r="B334" s="48"/>
      <c r="C334" s="48"/>
      <c r="D334" s="50"/>
      <c r="E334" s="50"/>
    </row>
    <row r="335" spans="2:5" x14ac:dyDescent="0.3">
      <c r="B335" s="48"/>
      <c r="C335" s="48"/>
      <c r="D335" s="50"/>
      <c r="E335" s="50"/>
    </row>
  </sheetData>
  <phoneticPr fontId="19" type="noConversion"/>
  <conditionalFormatting sqref="A2:J257">
    <cfRule type="expression" dxfId="0" priority="23">
      <formula>MOD($A2,2)=1</formula>
    </cfRule>
  </conditionalFormatting>
  <pageMargins left="0.25" right="0.25" top="0.75" bottom="0.75" header="0.3" footer="0.3"/>
  <pageSetup paperSize="9" scale="96" orientation="landscape" r:id="rId1"/>
  <rowBreaks count="10" manualBreakCount="10">
    <brk id="31" max="9" man="1"/>
    <brk id="61" max="9" man="1"/>
    <brk id="91" max="9" man="1"/>
    <brk id="121" max="9" man="1"/>
    <brk id="151" max="9" man="1"/>
    <brk id="181" max="9" man="1"/>
    <brk id="213" max="9" man="1"/>
    <brk id="245" max="9" man="1"/>
    <brk id="265" max="9" man="1"/>
    <brk id="279" max="9" man="1"/>
  </rowBreaks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6E29B2-99D9-42E2-A08C-992954525D5F}">
  <dimension ref="A1:E458"/>
  <sheetViews>
    <sheetView view="pageBreakPreview" topLeftCell="A81" zoomScale="60" zoomScaleNormal="100" workbookViewId="0">
      <selection activeCell="A100" sqref="A100"/>
    </sheetView>
  </sheetViews>
  <sheetFormatPr defaultRowHeight="14.4" x14ac:dyDescent="0.3"/>
  <cols>
    <col min="1" max="1" width="42.21875" customWidth="1"/>
    <col min="2" max="2" width="23.44140625" style="49" bestFit="1" customWidth="1"/>
    <col min="3" max="3" width="10.21875" style="58" bestFit="1" customWidth="1"/>
    <col min="4" max="4" width="8.21875" style="51" bestFit="1" customWidth="1"/>
    <col min="5" max="5" width="7.6640625" style="51" bestFit="1" customWidth="1"/>
    <col min="6" max="6" width="11.33203125" bestFit="1" customWidth="1"/>
    <col min="7" max="7" width="11" bestFit="1" customWidth="1"/>
    <col min="8" max="8" width="10.77734375" bestFit="1" customWidth="1"/>
  </cols>
  <sheetData>
    <row r="1" spans="1:5" x14ac:dyDescent="0.3">
      <c r="A1" s="42" t="s">
        <v>199</v>
      </c>
      <c r="B1" s="60" t="s">
        <v>191</v>
      </c>
      <c r="C1" s="61" t="s">
        <v>198</v>
      </c>
      <c r="D1" s="51" t="s">
        <v>200</v>
      </c>
      <c r="E1" s="51" t="s">
        <v>201</v>
      </c>
    </row>
    <row r="2" spans="1:5" x14ac:dyDescent="0.3">
      <c r="A2" t="s">
        <v>158</v>
      </c>
      <c r="B2" s="62">
        <v>45935</v>
      </c>
      <c r="C2" s="51" t="s">
        <v>243</v>
      </c>
      <c r="D2" s="63">
        <v>0.5625</v>
      </c>
      <c r="E2" s="63">
        <v>0.79166666666666663</v>
      </c>
    </row>
    <row r="3" spans="1:5" x14ac:dyDescent="0.3">
      <c r="B3" s="62">
        <v>45953</v>
      </c>
      <c r="C3" s="51" t="s">
        <v>252</v>
      </c>
      <c r="D3" s="63">
        <v>0.79166666666666663</v>
      </c>
      <c r="E3" s="63">
        <v>0.9375</v>
      </c>
    </row>
    <row r="4" spans="1:5" x14ac:dyDescent="0.3">
      <c r="B4" s="62">
        <v>46044</v>
      </c>
      <c r="C4" s="51" t="s">
        <v>285</v>
      </c>
      <c r="D4" s="63">
        <v>0.79166666666666663</v>
      </c>
      <c r="E4" s="63">
        <v>0.9375</v>
      </c>
    </row>
    <row r="5" spans="1:5" x14ac:dyDescent="0.3">
      <c r="B5" s="62">
        <v>46061</v>
      </c>
      <c r="C5" s="51" t="s">
        <v>291</v>
      </c>
      <c r="D5" s="63">
        <v>0.5625</v>
      </c>
      <c r="E5" s="63">
        <v>0.79166666666666663</v>
      </c>
    </row>
    <row r="6" spans="1:5" x14ac:dyDescent="0.3">
      <c r="B6" s="62">
        <v>46114</v>
      </c>
      <c r="C6" s="51" t="s">
        <v>315</v>
      </c>
      <c r="D6" s="63">
        <v>0.79166666666666663</v>
      </c>
      <c r="E6" s="63">
        <v>0.9375</v>
      </c>
    </row>
    <row r="7" spans="1:5" x14ac:dyDescent="0.3">
      <c r="B7" s="62">
        <v>46124</v>
      </c>
      <c r="C7" s="51" t="s">
        <v>318</v>
      </c>
      <c r="D7" s="63">
        <v>0.5625</v>
      </c>
      <c r="E7" s="63">
        <v>0.79166666666666663</v>
      </c>
    </row>
    <row r="8" spans="1:5" x14ac:dyDescent="0.3">
      <c r="A8" t="s">
        <v>559</v>
      </c>
      <c r="B8" s="62">
        <v>45949</v>
      </c>
      <c r="C8" s="51" t="s">
        <v>249</v>
      </c>
      <c r="D8" s="63">
        <v>0.33333333333333331</v>
      </c>
      <c r="E8" s="63">
        <v>0.5625</v>
      </c>
    </row>
    <row r="9" spans="1:5" x14ac:dyDescent="0.3">
      <c r="B9" s="62">
        <v>46005</v>
      </c>
      <c r="C9" s="51" t="s">
        <v>273</v>
      </c>
      <c r="D9" s="63">
        <v>0.33333333333333331</v>
      </c>
      <c r="E9" s="63">
        <v>0.5625</v>
      </c>
    </row>
    <row r="10" spans="1:5" x14ac:dyDescent="0.3">
      <c r="B10" s="62">
        <v>46082</v>
      </c>
      <c r="C10" s="51" t="s">
        <v>300</v>
      </c>
      <c r="D10" s="63">
        <v>0.33333333333333331</v>
      </c>
      <c r="E10" s="63">
        <v>0.5625</v>
      </c>
    </row>
    <row r="11" spans="1:5" x14ac:dyDescent="0.3">
      <c r="B11" s="62">
        <v>46159</v>
      </c>
      <c r="C11" s="51" t="s">
        <v>425</v>
      </c>
      <c r="D11" s="63">
        <v>0.33333333333333331</v>
      </c>
      <c r="E11" s="63">
        <v>0.5625</v>
      </c>
    </row>
    <row r="12" spans="1:5" x14ac:dyDescent="0.3">
      <c r="A12" t="s">
        <v>83</v>
      </c>
      <c r="B12" s="62">
        <v>45907</v>
      </c>
      <c r="C12" s="51" t="s">
        <v>219</v>
      </c>
      <c r="D12" s="63">
        <v>0.33333333333333331</v>
      </c>
      <c r="E12" s="63">
        <v>0.5625</v>
      </c>
    </row>
    <row r="13" spans="1:5" x14ac:dyDescent="0.3">
      <c r="B13" s="62">
        <v>45970</v>
      </c>
      <c r="C13" s="51" t="s">
        <v>258</v>
      </c>
      <c r="D13" s="63">
        <v>0.33333333333333331</v>
      </c>
      <c r="E13" s="63">
        <v>0.5625</v>
      </c>
    </row>
    <row r="14" spans="1:5" x14ac:dyDescent="0.3">
      <c r="B14" s="62">
        <v>46054</v>
      </c>
      <c r="C14" s="51" t="s">
        <v>288</v>
      </c>
      <c r="D14" s="63">
        <v>0.33333333333333331</v>
      </c>
      <c r="E14" s="63">
        <v>0.5625</v>
      </c>
    </row>
    <row r="15" spans="1:5" x14ac:dyDescent="0.3">
      <c r="B15" s="62">
        <v>46124</v>
      </c>
      <c r="C15" s="51" t="s">
        <v>318</v>
      </c>
      <c r="D15" s="63">
        <v>0.33333333333333331</v>
      </c>
      <c r="E15" s="63">
        <v>0.5625</v>
      </c>
    </row>
    <row r="16" spans="1:5" x14ac:dyDescent="0.3">
      <c r="A16" t="s">
        <v>180</v>
      </c>
      <c r="B16" s="62">
        <v>45941</v>
      </c>
      <c r="C16" s="51" t="s">
        <v>246</v>
      </c>
      <c r="D16" s="63">
        <v>0.5</v>
      </c>
      <c r="E16" s="63">
        <v>0.625</v>
      </c>
    </row>
    <row r="17" spans="1:5" x14ac:dyDescent="0.3">
      <c r="B17" s="62">
        <v>46074</v>
      </c>
      <c r="C17" s="51" t="s">
        <v>297</v>
      </c>
      <c r="D17" s="63">
        <v>0.5</v>
      </c>
      <c r="E17" s="63">
        <v>0.625</v>
      </c>
    </row>
    <row r="18" spans="1:5" x14ac:dyDescent="0.3">
      <c r="B18" s="62">
        <v>46151</v>
      </c>
      <c r="C18" s="51" t="s">
        <v>330</v>
      </c>
      <c r="D18" s="63">
        <v>0.5</v>
      </c>
      <c r="E18" s="63">
        <v>0.625</v>
      </c>
    </row>
    <row r="19" spans="1:5" x14ac:dyDescent="0.3">
      <c r="A19" t="s">
        <v>42</v>
      </c>
      <c r="B19" s="62">
        <v>45928</v>
      </c>
      <c r="C19" s="51" t="s">
        <v>240</v>
      </c>
      <c r="D19" s="63">
        <v>0.33333333333333331</v>
      </c>
      <c r="E19" s="63">
        <v>0.5625</v>
      </c>
    </row>
    <row r="20" spans="1:5" x14ac:dyDescent="0.3">
      <c r="B20" s="62">
        <v>45976</v>
      </c>
      <c r="C20" s="51" t="s">
        <v>261</v>
      </c>
      <c r="D20" s="63">
        <v>0.5</v>
      </c>
      <c r="E20" s="63">
        <v>0.625</v>
      </c>
    </row>
    <row r="21" spans="1:5" x14ac:dyDescent="0.3">
      <c r="B21" s="62">
        <v>45984</v>
      </c>
      <c r="C21" s="51" t="s">
        <v>264</v>
      </c>
      <c r="D21" s="63">
        <v>0.33333333333333331</v>
      </c>
      <c r="E21" s="63">
        <v>0.5625</v>
      </c>
    </row>
    <row r="22" spans="1:5" x14ac:dyDescent="0.3">
      <c r="B22" s="62">
        <v>46075</v>
      </c>
      <c r="C22" s="51" t="s">
        <v>297</v>
      </c>
      <c r="D22" s="63">
        <v>0.33333333333333331</v>
      </c>
      <c r="E22" s="63">
        <v>0.5625</v>
      </c>
    </row>
    <row r="23" spans="1:5" x14ac:dyDescent="0.3">
      <c r="B23" s="62">
        <v>46102</v>
      </c>
      <c r="C23" s="51" t="s">
        <v>309</v>
      </c>
      <c r="D23" s="63">
        <v>0.5</v>
      </c>
      <c r="E23" s="63">
        <v>0.625</v>
      </c>
    </row>
    <row r="24" spans="1:5" x14ac:dyDescent="0.3">
      <c r="B24" s="62">
        <v>46138</v>
      </c>
      <c r="C24" s="51" t="s">
        <v>324</v>
      </c>
      <c r="D24" s="63">
        <v>0.33333333333333331</v>
      </c>
      <c r="E24" s="63">
        <v>0.5625</v>
      </c>
    </row>
    <row r="25" spans="1:5" x14ac:dyDescent="0.3">
      <c r="A25" t="s">
        <v>183</v>
      </c>
      <c r="B25" s="62">
        <v>45914</v>
      </c>
      <c r="C25" s="51" t="s">
        <v>235</v>
      </c>
      <c r="D25" s="63">
        <v>0.33333333333333331</v>
      </c>
      <c r="E25" s="63">
        <v>0.5625</v>
      </c>
    </row>
    <row r="26" spans="1:5" x14ac:dyDescent="0.3">
      <c r="B26" s="62">
        <v>45977</v>
      </c>
      <c r="C26" s="51" t="s">
        <v>261</v>
      </c>
      <c r="D26" s="63">
        <v>0.33333333333333331</v>
      </c>
      <c r="E26" s="63">
        <v>0.5625</v>
      </c>
    </row>
    <row r="27" spans="1:5" x14ac:dyDescent="0.3">
      <c r="B27" s="62">
        <v>46061</v>
      </c>
      <c r="C27" s="51" t="s">
        <v>291</v>
      </c>
      <c r="D27" s="63">
        <v>0.33333333333333331</v>
      </c>
      <c r="E27" s="63">
        <v>0.5625</v>
      </c>
    </row>
    <row r="28" spans="1:5" x14ac:dyDescent="0.3">
      <c r="B28" s="62">
        <v>46131</v>
      </c>
      <c r="C28" s="51" t="s">
        <v>321</v>
      </c>
      <c r="D28" s="63">
        <v>0.33333333333333331</v>
      </c>
      <c r="E28" s="63">
        <v>0.5625</v>
      </c>
    </row>
    <row r="29" spans="1:5" x14ac:dyDescent="0.3">
      <c r="A29" t="s">
        <v>41</v>
      </c>
      <c r="B29" s="62">
        <v>45983</v>
      </c>
      <c r="C29" s="51" t="s">
        <v>264</v>
      </c>
      <c r="D29" s="63">
        <v>0.35416666666666669</v>
      </c>
      <c r="E29" s="63">
        <v>0.5</v>
      </c>
    </row>
    <row r="30" spans="1:5" x14ac:dyDescent="0.3">
      <c r="B30" s="62">
        <v>46102</v>
      </c>
      <c r="C30" s="51" t="s">
        <v>309</v>
      </c>
      <c r="D30" s="63">
        <v>0.35416666666666669</v>
      </c>
      <c r="E30" s="63">
        <v>0.5</v>
      </c>
    </row>
    <row r="31" spans="1:5" x14ac:dyDescent="0.3">
      <c r="A31" t="s">
        <v>350</v>
      </c>
      <c r="B31" s="62">
        <v>45934</v>
      </c>
      <c r="C31" s="51" t="s">
        <v>243</v>
      </c>
      <c r="D31" s="63">
        <v>0.35416666666666669</v>
      </c>
      <c r="E31" s="63">
        <v>0.5</v>
      </c>
    </row>
    <row r="32" spans="1:5" x14ac:dyDescent="0.3">
      <c r="B32" s="62">
        <v>46046</v>
      </c>
      <c r="C32" s="51" t="s">
        <v>285</v>
      </c>
      <c r="D32" s="63">
        <v>0.5</v>
      </c>
      <c r="E32" s="63">
        <v>0.625</v>
      </c>
    </row>
    <row r="33" spans="1:5" x14ac:dyDescent="0.3">
      <c r="B33" s="62">
        <v>46158</v>
      </c>
      <c r="C33" s="51" t="s">
        <v>425</v>
      </c>
      <c r="D33" s="63">
        <v>0.5</v>
      </c>
      <c r="E33" s="63">
        <v>0.625</v>
      </c>
    </row>
    <row r="34" spans="1:5" x14ac:dyDescent="0.3">
      <c r="A34" t="s">
        <v>39</v>
      </c>
      <c r="B34" s="62">
        <v>45976</v>
      </c>
      <c r="C34" s="51" t="s">
        <v>261</v>
      </c>
      <c r="D34" s="63">
        <v>0.5</v>
      </c>
      <c r="E34" s="63">
        <v>0.625</v>
      </c>
    </row>
    <row r="35" spans="1:5" x14ac:dyDescent="0.3">
      <c r="B35" s="62">
        <v>46102</v>
      </c>
      <c r="C35" s="51" t="s">
        <v>309</v>
      </c>
      <c r="D35" s="63">
        <v>0.5</v>
      </c>
      <c r="E35" s="63">
        <v>0.625</v>
      </c>
    </row>
    <row r="36" spans="1:5" x14ac:dyDescent="0.3">
      <c r="A36" t="s">
        <v>347</v>
      </c>
      <c r="B36" s="62">
        <v>45927</v>
      </c>
      <c r="C36" s="51" t="s">
        <v>240</v>
      </c>
      <c r="D36" s="63">
        <v>0.35416666666666669</v>
      </c>
      <c r="E36" s="63">
        <v>0.5</v>
      </c>
    </row>
    <row r="37" spans="1:5" x14ac:dyDescent="0.3">
      <c r="B37" s="62">
        <v>46095</v>
      </c>
      <c r="C37" s="51" t="s">
        <v>306</v>
      </c>
      <c r="D37" s="63">
        <v>0.35416666666666669</v>
      </c>
      <c r="E37" s="63">
        <v>0.5</v>
      </c>
    </row>
    <row r="38" spans="1:5" x14ac:dyDescent="0.3">
      <c r="B38" s="62">
        <v>46179</v>
      </c>
      <c r="C38" s="51" t="s">
        <v>339</v>
      </c>
      <c r="D38" s="63">
        <v>0.35416666666666669</v>
      </c>
      <c r="E38" s="63">
        <v>0.5</v>
      </c>
    </row>
    <row r="39" spans="1:5" x14ac:dyDescent="0.3">
      <c r="A39" t="s">
        <v>132</v>
      </c>
      <c r="B39" s="62">
        <v>45899</v>
      </c>
      <c r="C39" s="51" t="s">
        <v>230</v>
      </c>
      <c r="D39" s="63">
        <v>0.625</v>
      </c>
      <c r="E39" s="63">
        <v>0.8125</v>
      </c>
    </row>
    <row r="40" spans="1:5" x14ac:dyDescent="0.3">
      <c r="B40" s="62">
        <v>45976</v>
      </c>
      <c r="C40" s="51" t="s">
        <v>261</v>
      </c>
      <c r="D40" s="63">
        <v>0.625</v>
      </c>
      <c r="E40" s="63">
        <v>0.8125</v>
      </c>
    </row>
    <row r="41" spans="1:5" x14ac:dyDescent="0.3">
      <c r="B41" s="62">
        <v>46053</v>
      </c>
      <c r="C41" s="51" t="s">
        <v>288</v>
      </c>
      <c r="D41" s="63">
        <v>0.625</v>
      </c>
      <c r="E41" s="63">
        <v>0.8125</v>
      </c>
    </row>
    <row r="42" spans="1:5" x14ac:dyDescent="0.3">
      <c r="B42" s="62">
        <v>46116</v>
      </c>
      <c r="C42" s="51" t="s">
        <v>315</v>
      </c>
      <c r="D42" s="63">
        <v>0.625</v>
      </c>
      <c r="E42" s="63">
        <v>0.8125</v>
      </c>
    </row>
    <row r="43" spans="1:5" x14ac:dyDescent="0.3">
      <c r="A43" t="s">
        <v>225</v>
      </c>
      <c r="B43" s="62">
        <v>45960</v>
      </c>
      <c r="C43" s="51" t="s">
        <v>255</v>
      </c>
      <c r="D43" s="63">
        <v>0.79166666666666663</v>
      </c>
      <c r="E43" s="63">
        <v>0.9375</v>
      </c>
    </row>
    <row r="44" spans="1:5" x14ac:dyDescent="0.3">
      <c r="B44" s="62">
        <v>46051</v>
      </c>
      <c r="C44" s="51" t="s">
        <v>288</v>
      </c>
      <c r="D44" s="63">
        <v>0.79166666666666663</v>
      </c>
      <c r="E44" s="63">
        <v>0.9375</v>
      </c>
    </row>
    <row r="45" spans="1:5" x14ac:dyDescent="0.3">
      <c r="B45" s="62">
        <v>46121</v>
      </c>
      <c r="C45" s="51" t="s">
        <v>318</v>
      </c>
      <c r="D45" s="63">
        <v>0.79166666666666663</v>
      </c>
      <c r="E45" s="63">
        <v>0.9375</v>
      </c>
    </row>
    <row r="46" spans="1:5" x14ac:dyDescent="0.3">
      <c r="A46" t="s">
        <v>58</v>
      </c>
      <c r="B46" s="62">
        <v>45913</v>
      </c>
      <c r="C46" s="51" t="s">
        <v>235</v>
      </c>
      <c r="D46" s="63">
        <v>0.35416666666666669</v>
      </c>
      <c r="E46" s="63">
        <v>0.5</v>
      </c>
    </row>
    <row r="47" spans="1:5" x14ac:dyDescent="0.3">
      <c r="B47" s="62">
        <v>46004</v>
      </c>
      <c r="C47" s="51" t="s">
        <v>273</v>
      </c>
      <c r="D47" s="63">
        <v>0.35416666666666669</v>
      </c>
      <c r="E47" s="63">
        <v>0.5</v>
      </c>
    </row>
    <row r="48" spans="1:5" x14ac:dyDescent="0.3">
      <c r="B48" s="62">
        <v>46123</v>
      </c>
      <c r="C48" s="51" t="s">
        <v>318</v>
      </c>
      <c r="D48" s="63">
        <v>0.35416666666666669</v>
      </c>
      <c r="E48" s="63">
        <v>0.5</v>
      </c>
    </row>
    <row r="49" spans="1:5" x14ac:dyDescent="0.3">
      <c r="A49" t="s">
        <v>179</v>
      </c>
      <c r="B49" s="62">
        <v>45941</v>
      </c>
      <c r="C49" s="51" t="s">
        <v>246</v>
      </c>
      <c r="D49" s="63">
        <v>0.35416666666666669</v>
      </c>
      <c r="E49" s="63">
        <v>0.5</v>
      </c>
    </row>
    <row r="50" spans="1:5" x14ac:dyDescent="0.3">
      <c r="B50" s="62">
        <v>46053</v>
      </c>
      <c r="C50" s="51" t="s">
        <v>288</v>
      </c>
      <c r="D50" s="63">
        <v>0.35416666666666669</v>
      </c>
      <c r="E50" s="63">
        <v>0.5</v>
      </c>
    </row>
    <row r="51" spans="1:5" x14ac:dyDescent="0.3">
      <c r="B51" s="62">
        <v>46130</v>
      </c>
      <c r="C51" s="51" t="s">
        <v>321</v>
      </c>
      <c r="D51" s="63">
        <v>0.35416666666666669</v>
      </c>
      <c r="E51" s="63">
        <v>0.5</v>
      </c>
    </row>
    <row r="52" spans="1:5" x14ac:dyDescent="0.3">
      <c r="A52" t="s">
        <v>544</v>
      </c>
      <c r="B52" s="62">
        <v>45907</v>
      </c>
      <c r="C52" s="51" t="s">
        <v>219</v>
      </c>
      <c r="D52" s="63">
        <v>0.33333333333333331</v>
      </c>
      <c r="E52" s="63">
        <v>0.5625</v>
      </c>
    </row>
    <row r="53" spans="1:5" x14ac:dyDescent="0.3">
      <c r="B53" s="62">
        <v>45970</v>
      </c>
      <c r="C53" s="51" t="s">
        <v>258</v>
      </c>
      <c r="D53" s="63">
        <v>0.33333333333333331</v>
      </c>
      <c r="E53" s="63">
        <v>0.5625</v>
      </c>
    </row>
    <row r="54" spans="1:5" x14ac:dyDescent="0.3">
      <c r="B54" s="62">
        <v>46054</v>
      </c>
      <c r="C54" s="51" t="s">
        <v>288</v>
      </c>
      <c r="D54" s="63">
        <v>0.33333333333333331</v>
      </c>
      <c r="E54" s="63">
        <v>0.5625</v>
      </c>
    </row>
    <row r="55" spans="1:5" x14ac:dyDescent="0.3">
      <c r="B55" s="62">
        <v>46124</v>
      </c>
      <c r="C55" s="51" t="s">
        <v>318</v>
      </c>
      <c r="D55" s="63">
        <v>0.33333333333333331</v>
      </c>
      <c r="E55" s="63">
        <v>0.5625</v>
      </c>
    </row>
    <row r="56" spans="1:5" x14ac:dyDescent="0.3">
      <c r="A56" t="s">
        <v>631</v>
      </c>
      <c r="B56" s="62">
        <v>45942</v>
      </c>
      <c r="C56" s="51" t="s">
        <v>246</v>
      </c>
      <c r="D56" s="63">
        <v>0.5625</v>
      </c>
      <c r="E56" s="63">
        <v>0.79166666666666663</v>
      </c>
    </row>
    <row r="57" spans="1:5" x14ac:dyDescent="0.3">
      <c r="B57" s="62">
        <v>46075</v>
      </c>
      <c r="C57" s="51" t="s">
        <v>297</v>
      </c>
      <c r="D57" s="63">
        <v>0.5625</v>
      </c>
      <c r="E57" s="63">
        <v>0.79166666666666663</v>
      </c>
    </row>
    <row r="58" spans="1:5" x14ac:dyDescent="0.3">
      <c r="A58" t="s">
        <v>438</v>
      </c>
      <c r="B58" s="62">
        <v>45906</v>
      </c>
      <c r="C58" s="51" t="s">
        <v>219</v>
      </c>
      <c r="D58" s="63">
        <v>0.5</v>
      </c>
      <c r="E58" s="63">
        <v>0.625</v>
      </c>
    </row>
    <row r="59" spans="1:5" x14ac:dyDescent="0.3">
      <c r="B59" s="62">
        <v>45969</v>
      </c>
      <c r="C59" s="51" t="s">
        <v>258</v>
      </c>
      <c r="D59" s="63">
        <v>0.5</v>
      </c>
      <c r="E59" s="63">
        <v>0.625</v>
      </c>
    </row>
    <row r="60" spans="1:5" x14ac:dyDescent="0.3">
      <c r="B60" s="62">
        <v>46095</v>
      </c>
      <c r="C60" s="51" t="s">
        <v>306</v>
      </c>
      <c r="D60" s="63">
        <v>0.5</v>
      </c>
      <c r="E60" s="63">
        <v>0.625</v>
      </c>
    </row>
    <row r="61" spans="1:5" x14ac:dyDescent="0.3">
      <c r="A61" t="s">
        <v>436</v>
      </c>
      <c r="B61" s="62">
        <v>45899</v>
      </c>
      <c r="C61" s="51" t="s">
        <v>230</v>
      </c>
      <c r="D61" s="63">
        <v>0.5</v>
      </c>
      <c r="E61" s="63">
        <v>0.625</v>
      </c>
    </row>
    <row r="62" spans="1:5" x14ac:dyDescent="0.3">
      <c r="B62" s="62">
        <v>45962</v>
      </c>
      <c r="C62" s="51" t="s">
        <v>255</v>
      </c>
      <c r="D62" s="63">
        <v>0.5</v>
      </c>
      <c r="E62" s="63">
        <v>0.625</v>
      </c>
    </row>
    <row r="63" spans="1:5" x14ac:dyDescent="0.3">
      <c r="B63" s="62">
        <v>46088</v>
      </c>
      <c r="C63" s="51" t="s">
        <v>303</v>
      </c>
      <c r="D63" s="63">
        <v>0.5</v>
      </c>
      <c r="E63" s="63">
        <v>0.625</v>
      </c>
    </row>
    <row r="64" spans="1:5" x14ac:dyDescent="0.3">
      <c r="A64" t="s">
        <v>228</v>
      </c>
      <c r="B64" s="62">
        <v>45946</v>
      </c>
      <c r="C64" s="51" t="s">
        <v>249</v>
      </c>
      <c r="D64" s="63">
        <v>0.79166666666666663</v>
      </c>
      <c r="E64" s="63">
        <v>0.9375</v>
      </c>
    </row>
    <row r="65" spans="1:5" x14ac:dyDescent="0.3">
      <c r="B65" s="62">
        <v>45949</v>
      </c>
      <c r="C65" s="51" t="s">
        <v>249</v>
      </c>
      <c r="D65" s="63">
        <v>0.5625</v>
      </c>
      <c r="E65" s="63">
        <v>0.79166666666666663</v>
      </c>
    </row>
    <row r="66" spans="1:5" x14ac:dyDescent="0.3">
      <c r="B66" s="62">
        <v>45991</v>
      </c>
      <c r="C66" s="51" t="s">
        <v>267</v>
      </c>
      <c r="D66" s="63">
        <v>0.5625</v>
      </c>
      <c r="E66" s="63">
        <v>0.79166666666666663</v>
      </c>
    </row>
    <row r="67" spans="1:5" x14ac:dyDescent="0.3">
      <c r="B67" s="62">
        <v>45998</v>
      </c>
      <c r="C67" s="51" t="s">
        <v>270</v>
      </c>
      <c r="D67" s="63">
        <v>0.5625</v>
      </c>
      <c r="E67" s="63">
        <v>0.79166666666666663</v>
      </c>
    </row>
    <row r="68" spans="1:5" x14ac:dyDescent="0.3">
      <c r="B68" s="62">
        <v>46037</v>
      </c>
      <c r="C68" s="51" t="s">
        <v>282</v>
      </c>
      <c r="D68" s="63">
        <v>0.79166666666666663</v>
      </c>
      <c r="E68" s="63">
        <v>0.9375</v>
      </c>
    </row>
    <row r="69" spans="1:5" x14ac:dyDescent="0.3">
      <c r="B69" s="62">
        <v>46082</v>
      </c>
      <c r="C69" s="51" t="s">
        <v>300</v>
      </c>
      <c r="D69" s="63">
        <v>0.5625</v>
      </c>
      <c r="E69" s="63">
        <v>0.79166666666666663</v>
      </c>
    </row>
    <row r="70" spans="1:5" x14ac:dyDescent="0.3">
      <c r="B70" s="62">
        <v>46107</v>
      </c>
      <c r="C70" s="51" t="s">
        <v>312</v>
      </c>
      <c r="D70" s="63">
        <v>0.79166666666666663</v>
      </c>
      <c r="E70" s="63">
        <v>0.9375</v>
      </c>
    </row>
    <row r="71" spans="1:5" x14ac:dyDescent="0.3">
      <c r="B71" s="62">
        <v>46131</v>
      </c>
      <c r="C71" s="51" t="s">
        <v>321</v>
      </c>
      <c r="D71" s="63">
        <v>0.5625</v>
      </c>
      <c r="E71" s="63">
        <v>0.79166666666666663</v>
      </c>
    </row>
    <row r="72" spans="1:5" x14ac:dyDescent="0.3">
      <c r="B72" s="62">
        <v>46173</v>
      </c>
      <c r="C72" s="51" t="s">
        <v>336</v>
      </c>
      <c r="D72" s="63">
        <v>0.5625</v>
      </c>
      <c r="E72" s="63">
        <v>0.79166666666666663</v>
      </c>
    </row>
    <row r="73" spans="1:5" x14ac:dyDescent="0.3">
      <c r="B73" s="62">
        <v>46180</v>
      </c>
      <c r="C73" s="51" t="s">
        <v>339</v>
      </c>
      <c r="D73" s="63">
        <v>0.5625</v>
      </c>
      <c r="E73" s="63">
        <v>0.79166666666666663</v>
      </c>
    </row>
    <row r="74" spans="1:5" x14ac:dyDescent="0.3">
      <c r="A74" t="s">
        <v>497</v>
      </c>
      <c r="B74" s="62">
        <v>45934</v>
      </c>
      <c r="C74" s="51" t="s">
        <v>243</v>
      </c>
      <c r="D74" s="63">
        <v>0.625</v>
      </c>
      <c r="E74" s="63">
        <v>0.8125</v>
      </c>
    </row>
    <row r="75" spans="1:5" x14ac:dyDescent="0.3">
      <c r="B75" s="62">
        <v>46046</v>
      </c>
      <c r="C75" s="51" t="s">
        <v>285</v>
      </c>
      <c r="D75" s="63">
        <v>0.625</v>
      </c>
      <c r="E75" s="63">
        <v>0.8125</v>
      </c>
    </row>
    <row r="76" spans="1:5" x14ac:dyDescent="0.3">
      <c r="B76" s="62">
        <v>46109</v>
      </c>
      <c r="C76" s="51" t="s">
        <v>312</v>
      </c>
      <c r="D76" s="63">
        <v>0.625</v>
      </c>
      <c r="E76" s="63">
        <v>0.8125</v>
      </c>
    </row>
    <row r="77" spans="1:5" x14ac:dyDescent="0.3">
      <c r="B77" s="62">
        <v>46165</v>
      </c>
      <c r="C77" s="51" t="s">
        <v>333</v>
      </c>
      <c r="D77" s="63">
        <v>0.625</v>
      </c>
      <c r="E77" s="63">
        <v>0.8125</v>
      </c>
    </row>
    <row r="78" spans="1:5" x14ac:dyDescent="0.3">
      <c r="A78" t="s">
        <v>558</v>
      </c>
      <c r="B78" s="62">
        <v>45949</v>
      </c>
      <c r="C78" s="51" t="s">
        <v>249</v>
      </c>
      <c r="D78" s="63">
        <v>0.33333333333333331</v>
      </c>
      <c r="E78" s="63">
        <v>0.5625</v>
      </c>
    </row>
    <row r="79" spans="1:5" x14ac:dyDescent="0.3">
      <c r="B79" s="62">
        <v>46005</v>
      </c>
      <c r="C79" s="51" t="s">
        <v>273</v>
      </c>
      <c r="D79" s="63">
        <v>0.33333333333333331</v>
      </c>
      <c r="E79" s="63">
        <v>0.5625</v>
      </c>
    </row>
    <row r="80" spans="1:5" x14ac:dyDescent="0.3">
      <c r="B80" s="62">
        <v>46082</v>
      </c>
      <c r="C80" s="51" t="s">
        <v>300</v>
      </c>
      <c r="D80" s="63">
        <v>0.33333333333333331</v>
      </c>
      <c r="E80" s="63">
        <v>0.5625</v>
      </c>
    </row>
    <row r="81" spans="1:5" x14ac:dyDescent="0.3">
      <c r="B81" s="62">
        <v>46159</v>
      </c>
      <c r="C81" s="51" t="s">
        <v>425</v>
      </c>
      <c r="D81" s="63">
        <v>0.33333333333333331</v>
      </c>
      <c r="E81" s="63">
        <v>0.5625</v>
      </c>
    </row>
    <row r="82" spans="1:5" x14ac:dyDescent="0.3">
      <c r="A82" t="s">
        <v>493</v>
      </c>
      <c r="B82" s="62">
        <v>45920</v>
      </c>
      <c r="C82" s="51" t="s">
        <v>222</v>
      </c>
      <c r="D82" s="63">
        <v>0.625</v>
      </c>
      <c r="E82" s="63">
        <v>0.8125</v>
      </c>
    </row>
    <row r="83" spans="1:5" x14ac:dyDescent="0.3">
      <c r="B83" s="62">
        <v>45997</v>
      </c>
      <c r="C83" s="51" t="s">
        <v>270</v>
      </c>
      <c r="D83" s="63">
        <v>0.625</v>
      </c>
      <c r="E83" s="63">
        <v>0.8125</v>
      </c>
    </row>
    <row r="84" spans="1:5" x14ac:dyDescent="0.3">
      <c r="B84" s="62">
        <v>46095</v>
      </c>
      <c r="C84" s="51" t="s">
        <v>306</v>
      </c>
      <c r="D84" s="63">
        <v>0.625</v>
      </c>
      <c r="E84" s="63">
        <v>0.8125</v>
      </c>
    </row>
    <row r="85" spans="1:5" x14ac:dyDescent="0.3">
      <c r="B85" s="62">
        <v>46151</v>
      </c>
      <c r="C85" s="51" t="s">
        <v>330</v>
      </c>
      <c r="D85" s="63">
        <v>0.625</v>
      </c>
      <c r="E85" s="63">
        <v>0.8125</v>
      </c>
    </row>
    <row r="86" spans="1:5" x14ac:dyDescent="0.3">
      <c r="A86" t="s">
        <v>50</v>
      </c>
      <c r="B86" s="62">
        <v>45934</v>
      </c>
      <c r="C86" s="51" t="s">
        <v>243</v>
      </c>
      <c r="D86" s="63">
        <v>0.5</v>
      </c>
      <c r="E86" s="63">
        <v>0.625</v>
      </c>
    </row>
    <row r="87" spans="1:5" x14ac:dyDescent="0.3">
      <c r="B87" s="62">
        <v>46004</v>
      </c>
      <c r="C87" s="51" t="s">
        <v>273</v>
      </c>
      <c r="D87" s="63">
        <v>0.5</v>
      </c>
      <c r="E87" s="63">
        <v>0.625</v>
      </c>
    </row>
    <row r="88" spans="1:5" x14ac:dyDescent="0.3">
      <c r="B88" s="62">
        <v>46130</v>
      </c>
      <c r="C88" s="51" t="s">
        <v>321</v>
      </c>
      <c r="D88" s="63">
        <v>0.5</v>
      </c>
      <c r="E88" s="63">
        <v>0.625</v>
      </c>
    </row>
    <row r="89" spans="1:5" x14ac:dyDescent="0.3">
      <c r="A89" t="s">
        <v>355</v>
      </c>
      <c r="B89" s="62">
        <v>45962</v>
      </c>
      <c r="C89" s="51" t="s">
        <v>255</v>
      </c>
      <c r="D89" s="63">
        <v>0.35416666666666669</v>
      </c>
      <c r="E89" s="63">
        <v>0.5</v>
      </c>
    </row>
    <row r="90" spans="1:5" x14ac:dyDescent="0.3">
      <c r="B90" s="62">
        <v>46081</v>
      </c>
      <c r="C90" s="51" t="s">
        <v>300</v>
      </c>
      <c r="D90" s="63">
        <v>0.35416666666666669</v>
      </c>
      <c r="E90" s="63">
        <v>0.5</v>
      </c>
    </row>
    <row r="91" spans="1:5" x14ac:dyDescent="0.3">
      <c r="B91" s="62">
        <v>46151</v>
      </c>
      <c r="C91" s="51" t="s">
        <v>330</v>
      </c>
      <c r="D91" s="63">
        <v>0.35416666666666669</v>
      </c>
      <c r="E91" s="63">
        <v>0.5</v>
      </c>
    </row>
    <row r="92" spans="1:5" x14ac:dyDescent="0.3">
      <c r="A92" t="s">
        <v>44</v>
      </c>
      <c r="B92" s="62">
        <v>45928</v>
      </c>
      <c r="C92" s="51" t="s">
        <v>240</v>
      </c>
      <c r="D92" s="63">
        <v>0.33333333333333331</v>
      </c>
      <c r="E92" s="63">
        <v>0.5625</v>
      </c>
    </row>
    <row r="93" spans="1:5" x14ac:dyDescent="0.3">
      <c r="B93" s="62">
        <v>45984</v>
      </c>
      <c r="C93" s="51" t="s">
        <v>264</v>
      </c>
      <c r="D93" s="63">
        <v>0.33333333333333331</v>
      </c>
      <c r="E93" s="63">
        <v>0.5625</v>
      </c>
    </row>
    <row r="94" spans="1:5" x14ac:dyDescent="0.3">
      <c r="B94" s="62">
        <v>46075</v>
      </c>
      <c r="C94" s="51" t="s">
        <v>297</v>
      </c>
      <c r="D94" s="63">
        <v>0.33333333333333331</v>
      </c>
      <c r="E94" s="63">
        <v>0.5625</v>
      </c>
    </row>
    <row r="95" spans="1:5" x14ac:dyDescent="0.3">
      <c r="B95" s="62">
        <v>46138</v>
      </c>
      <c r="C95" s="51" t="s">
        <v>324</v>
      </c>
      <c r="D95" s="63">
        <v>0.33333333333333331</v>
      </c>
      <c r="E95" s="63">
        <v>0.5625</v>
      </c>
    </row>
    <row r="96" spans="1:5" x14ac:dyDescent="0.3">
      <c r="A96" t="s">
        <v>548</v>
      </c>
      <c r="B96" s="62">
        <v>45921</v>
      </c>
      <c r="C96" s="51" t="s">
        <v>222</v>
      </c>
      <c r="D96" s="63">
        <v>0.33333333333333331</v>
      </c>
      <c r="E96" s="63">
        <v>0.5625</v>
      </c>
    </row>
    <row r="97" spans="1:5" x14ac:dyDescent="0.3">
      <c r="B97" s="62">
        <v>45991</v>
      </c>
      <c r="C97" s="51" t="s">
        <v>267</v>
      </c>
      <c r="D97" s="63">
        <v>0.33333333333333331</v>
      </c>
      <c r="E97" s="63">
        <v>0.5625</v>
      </c>
    </row>
    <row r="98" spans="1:5" x14ac:dyDescent="0.3">
      <c r="B98" s="62">
        <v>46089</v>
      </c>
      <c r="C98" s="51" t="s">
        <v>303</v>
      </c>
      <c r="D98" s="63">
        <v>0.33333333333333331</v>
      </c>
      <c r="E98" s="63">
        <v>0.5625</v>
      </c>
    </row>
    <row r="99" spans="1:5" x14ac:dyDescent="0.3">
      <c r="B99" s="62">
        <v>46145</v>
      </c>
      <c r="C99" s="51" t="s">
        <v>327</v>
      </c>
      <c r="D99" s="63">
        <v>0.33333333333333331</v>
      </c>
      <c r="E99" s="63">
        <v>0.5625</v>
      </c>
    </row>
    <row r="100" spans="1:5" x14ac:dyDescent="0.3">
      <c r="A100" t="s">
        <v>439</v>
      </c>
      <c r="B100" s="62">
        <v>45920</v>
      </c>
      <c r="C100" s="51" t="s">
        <v>222</v>
      </c>
      <c r="D100" s="63">
        <v>0.5</v>
      </c>
      <c r="E100" s="63">
        <v>0.625</v>
      </c>
    </row>
    <row r="101" spans="1:5" x14ac:dyDescent="0.3">
      <c r="B101" s="62">
        <v>45990</v>
      </c>
      <c r="C101" s="51" t="s">
        <v>267</v>
      </c>
      <c r="D101" s="63">
        <v>0.5</v>
      </c>
      <c r="E101" s="63">
        <v>0.625</v>
      </c>
    </row>
    <row r="102" spans="1:5" x14ac:dyDescent="0.3">
      <c r="B102" s="62">
        <v>46116</v>
      </c>
      <c r="C102" s="51" t="s">
        <v>315</v>
      </c>
      <c r="D102" s="63">
        <v>0.5</v>
      </c>
      <c r="E102" s="63">
        <v>0.625</v>
      </c>
    </row>
    <row r="103" spans="1:5" x14ac:dyDescent="0.3">
      <c r="A103" t="s">
        <v>435</v>
      </c>
      <c r="B103" s="62">
        <v>45899</v>
      </c>
      <c r="C103" s="51" t="s">
        <v>230</v>
      </c>
      <c r="D103" s="63">
        <v>0.5</v>
      </c>
      <c r="E103" s="63">
        <v>0.625</v>
      </c>
    </row>
    <row r="104" spans="1:5" x14ac:dyDescent="0.3">
      <c r="B104" s="62">
        <v>45962</v>
      </c>
      <c r="C104" s="51" t="s">
        <v>255</v>
      </c>
      <c r="D104" s="63">
        <v>0.5</v>
      </c>
      <c r="E104" s="63">
        <v>0.625</v>
      </c>
    </row>
    <row r="105" spans="1:5" x14ac:dyDescent="0.3">
      <c r="B105" s="62">
        <v>46088</v>
      </c>
      <c r="C105" s="51" t="s">
        <v>303</v>
      </c>
      <c r="D105" s="63">
        <v>0.5</v>
      </c>
      <c r="E105" s="63">
        <v>0.625</v>
      </c>
    </row>
    <row r="106" spans="1:5" x14ac:dyDescent="0.3">
      <c r="A106" t="s">
        <v>13</v>
      </c>
      <c r="B106" s="62">
        <v>45904</v>
      </c>
      <c r="C106" s="51" t="s">
        <v>219</v>
      </c>
      <c r="D106" s="63">
        <v>0.79166666666666663</v>
      </c>
      <c r="E106" s="63">
        <v>0.9375</v>
      </c>
    </row>
    <row r="107" spans="1:5" x14ac:dyDescent="0.3">
      <c r="B107" s="62">
        <v>45974</v>
      </c>
      <c r="C107" s="51" t="s">
        <v>261</v>
      </c>
      <c r="D107" s="63">
        <v>0.79166666666666663</v>
      </c>
      <c r="E107" s="63">
        <v>0.9375</v>
      </c>
    </row>
    <row r="108" spans="1:5" x14ac:dyDescent="0.3">
      <c r="B108" s="62">
        <v>46030</v>
      </c>
      <c r="C108" s="51" t="s">
        <v>279</v>
      </c>
      <c r="D108" s="63">
        <v>0.79166666666666663</v>
      </c>
      <c r="E108" s="63">
        <v>0.9375</v>
      </c>
    </row>
    <row r="109" spans="1:5" x14ac:dyDescent="0.3">
      <c r="B109" s="62">
        <v>46065</v>
      </c>
      <c r="C109" s="51" t="s">
        <v>294</v>
      </c>
      <c r="D109" s="63">
        <v>0.79166666666666663</v>
      </c>
      <c r="E109" s="63">
        <v>0.9375</v>
      </c>
    </row>
    <row r="110" spans="1:5" x14ac:dyDescent="0.3">
      <c r="B110" s="62">
        <v>46135</v>
      </c>
      <c r="C110" s="51" t="s">
        <v>324</v>
      </c>
      <c r="D110" s="63">
        <v>0.79166666666666663</v>
      </c>
      <c r="E110" s="63">
        <v>0.9375</v>
      </c>
    </row>
    <row r="111" spans="1:5" x14ac:dyDescent="0.3">
      <c r="A111" t="s">
        <v>16</v>
      </c>
      <c r="B111" s="62">
        <v>45900</v>
      </c>
      <c r="C111" s="51" t="s">
        <v>230</v>
      </c>
      <c r="D111" s="63">
        <v>0.5625</v>
      </c>
      <c r="E111" s="63">
        <v>0.79166666666666663</v>
      </c>
    </row>
    <row r="112" spans="1:5" x14ac:dyDescent="0.3">
      <c r="B112" s="62">
        <v>45911</v>
      </c>
      <c r="C112" s="51" t="s">
        <v>235</v>
      </c>
      <c r="D112" s="63">
        <v>0.79166666666666663</v>
      </c>
      <c r="E112" s="63">
        <v>0.9375</v>
      </c>
    </row>
    <row r="113" spans="1:5" x14ac:dyDescent="0.3">
      <c r="B113" s="62">
        <v>45956</v>
      </c>
      <c r="C113" s="51" t="s">
        <v>252</v>
      </c>
      <c r="D113" s="63">
        <v>0.5625</v>
      </c>
      <c r="E113" s="63">
        <v>0.79166666666666663</v>
      </c>
    </row>
    <row r="114" spans="1:5" x14ac:dyDescent="0.3">
      <c r="B114" s="62">
        <v>45981</v>
      </c>
      <c r="C114" s="51" t="s">
        <v>264</v>
      </c>
      <c r="D114" s="63">
        <v>0.79166666666666663</v>
      </c>
      <c r="E114" s="63">
        <v>0.9375</v>
      </c>
    </row>
    <row r="115" spans="1:5" x14ac:dyDescent="0.3">
      <c r="B115" s="62">
        <v>46005</v>
      </c>
      <c r="C115" s="51" t="s">
        <v>273</v>
      </c>
      <c r="D115" s="63">
        <v>0.5625</v>
      </c>
      <c r="E115" s="63">
        <v>0.79166666666666663</v>
      </c>
    </row>
    <row r="116" spans="1:5" x14ac:dyDescent="0.3">
      <c r="B116" s="62">
        <v>46072</v>
      </c>
      <c r="C116" s="51" t="s">
        <v>297</v>
      </c>
      <c r="D116" s="63">
        <v>0.79166666666666663</v>
      </c>
      <c r="E116" s="63">
        <v>0.9375</v>
      </c>
    </row>
    <row r="117" spans="1:5" x14ac:dyDescent="0.3">
      <c r="B117" s="62">
        <v>46089</v>
      </c>
      <c r="C117" s="51" t="s">
        <v>303</v>
      </c>
      <c r="D117" s="63">
        <v>0.5625</v>
      </c>
      <c r="E117" s="63">
        <v>0.79166666666666663</v>
      </c>
    </row>
    <row r="118" spans="1:5" x14ac:dyDescent="0.3">
      <c r="B118" s="62">
        <v>46138</v>
      </c>
      <c r="C118" s="51" t="s">
        <v>324</v>
      </c>
      <c r="D118" s="63">
        <v>0.5625</v>
      </c>
      <c r="E118" s="63">
        <v>0.79166666666666663</v>
      </c>
    </row>
    <row r="119" spans="1:5" x14ac:dyDescent="0.3">
      <c r="B119" s="62">
        <v>46142</v>
      </c>
      <c r="C119" s="51" t="s">
        <v>327</v>
      </c>
      <c r="D119" s="63">
        <v>0.79166666666666663</v>
      </c>
      <c r="E119" s="63">
        <v>0.9375</v>
      </c>
    </row>
    <row r="120" spans="1:5" x14ac:dyDescent="0.3">
      <c r="A120" t="s">
        <v>20</v>
      </c>
      <c r="B120" s="62">
        <v>45907</v>
      </c>
      <c r="C120" s="51" t="s">
        <v>219</v>
      </c>
      <c r="D120" s="63">
        <v>0.5625</v>
      </c>
      <c r="E120" s="63">
        <v>0.79166666666666663</v>
      </c>
    </row>
    <row r="121" spans="1:5" x14ac:dyDescent="0.3">
      <c r="B121" s="62">
        <v>45918</v>
      </c>
      <c r="C121" s="51" t="s">
        <v>222</v>
      </c>
      <c r="D121" s="63">
        <v>0.79166666666666663</v>
      </c>
      <c r="E121" s="63">
        <v>0.9375</v>
      </c>
    </row>
    <row r="122" spans="1:5" x14ac:dyDescent="0.3">
      <c r="B122" s="62">
        <v>45963</v>
      </c>
      <c r="C122" s="51" t="s">
        <v>255</v>
      </c>
      <c r="D122" s="63">
        <v>0.5625</v>
      </c>
      <c r="E122" s="63">
        <v>0.79166666666666663</v>
      </c>
    </row>
    <row r="123" spans="1:5" x14ac:dyDescent="0.3">
      <c r="B123" s="62">
        <v>45988</v>
      </c>
      <c r="C123" s="51" t="s">
        <v>267</v>
      </c>
      <c r="D123" s="63">
        <v>0.79166666666666663</v>
      </c>
      <c r="E123" s="63">
        <v>0.9375</v>
      </c>
    </row>
    <row r="124" spans="1:5" x14ac:dyDescent="0.3">
      <c r="B124" s="62">
        <v>46033</v>
      </c>
      <c r="C124" s="51" t="s">
        <v>279</v>
      </c>
      <c r="D124" s="63">
        <v>0.5625</v>
      </c>
      <c r="E124" s="63">
        <v>0.79166666666666663</v>
      </c>
    </row>
    <row r="125" spans="1:5" x14ac:dyDescent="0.3">
      <c r="B125" s="62">
        <v>46079</v>
      </c>
      <c r="C125" s="51" t="s">
        <v>300</v>
      </c>
      <c r="D125" s="63">
        <v>0.79166666666666663</v>
      </c>
      <c r="E125" s="63">
        <v>0.9375</v>
      </c>
    </row>
    <row r="126" spans="1:5" x14ac:dyDescent="0.3">
      <c r="B126" s="62">
        <v>46096</v>
      </c>
      <c r="C126" s="51" t="s">
        <v>306</v>
      </c>
      <c r="D126" s="63">
        <v>0.5625</v>
      </c>
      <c r="E126" s="63">
        <v>0.79166666666666663</v>
      </c>
    </row>
    <row r="127" spans="1:5" x14ac:dyDescent="0.3">
      <c r="B127" s="62">
        <v>46145</v>
      </c>
      <c r="C127" s="51" t="s">
        <v>327</v>
      </c>
      <c r="D127" s="63">
        <v>0.5625</v>
      </c>
      <c r="E127" s="63">
        <v>0.79166666666666663</v>
      </c>
    </row>
    <row r="128" spans="1:5" x14ac:dyDescent="0.3">
      <c r="B128" s="62">
        <v>46149</v>
      </c>
      <c r="C128" s="51" t="s">
        <v>330</v>
      </c>
      <c r="D128" s="63">
        <v>0.79166666666666663</v>
      </c>
      <c r="E128" s="63">
        <v>0.9375</v>
      </c>
    </row>
    <row r="129" spans="1:5" x14ac:dyDescent="0.3">
      <c r="A129" t="s">
        <v>23</v>
      </c>
      <c r="B129" s="62">
        <v>45914</v>
      </c>
      <c r="C129" s="51" t="s">
        <v>235</v>
      </c>
      <c r="D129" s="63">
        <v>0.5625</v>
      </c>
      <c r="E129" s="63">
        <v>0.79166666666666663</v>
      </c>
    </row>
    <row r="130" spans="1:5" x14ac:dyDescent="0.3">
      <c r="B130" s="62">
        <v>45925</v>
      </c>
      <c r="C130" s="51" t="s">
        <v>240</v>
      </c>
      <c r="D130" s="63">
        <v>0.79166666666666663</v>
      </c>
      <c r="E130" s="63">
        <v>0.9375</v>
      </c>
    </row>
    <row r="131" spans="1:5" x14ac:dyDescent="0.3">
      <c r="B131" s="62">
        <v>45970</v>
      </c>
      <c r="C131" s="51" t="s">
        <v>258</v>
      </c>
      <c r="D131" s="63">
        <v>0.5625</v>
      </c>
      <c r="E131" s="63">
        <v>0.79166666666666663</v>
      </c>
    </row>
    <row r="132" spans="1:5" x14ac:dyDescent="0.3">
      <c r="B132" s="62">
        <v>45995</v>
      </c>
      <c r="C132" s="51" t="s">
        <v>270</v>
      </c>
      <c r="D132" s="63">
        <v>0.79166666666666663</v>
      </c>
      <c r="E132" s="63">
        <v>0.9375</v>
      </c>
    </row>
    <row r="133" spans="1:5" x14ac:dyDescent="0.3">
      <c r="B133" s="62">
        <v>46040</v>
      </c>
      <c r="C133" s="51" t="s">
        <v>282</v>
      </c>
      <c r="D133" s="63">
        <v>0.5625</v>
      </c>
      <c r="E133" s="63">
        <v>0.79166666666666663</v>
      </c>
    </row>
    <row r="134" spans="1:5" x14ac:dyDescent="0.3">
      <c r="B134" s="62">
        <v>46086</v>
      </c>
      <c r="C134" s="51" t="s">
        <v>303</v>
      </c>
      <c r="D134" s="63">
        <v>0.79166666666666663</v>
      </c>
      <c r="E134" s="63">
        <v>0.9375</v>
      </c>
    </row>
    <row r="135" spans="1:5" x14ac:dyDescent="0.3">
      <c r="B135" s="62">
        <v>46103</v>
      </c>
      <c r="C135" s="51" t="s">
        <v>309</v>
      </c>
      <c r="D135" s="63">
        <v>0.5625</v>
      </c>
      <c r="E135" s="63">
        <v>0.79166666666666663</v>
      </c>
    </row>
    <row r="136" spans="1:5" x14ac:dyDescent="0.3">
      <c r="B136" s="62">
        <v>46152</v>
      </c>
      <c r="C136" s="51" t="s">
        <v>330</v>
      </c>
      <c r="D136" s="63">
        <v>0.5625</v>
      </c>
      <c r="E136" s="63">
        <v>0.79166666666666663</v>
      </c>
    </row>
    <row r="137" spans="1:5" x14ac:dyDescent="0.3">
      <c r="B137" s="62">
        <v>46163</v>
      </c>
      <c r="C137" s="51" t="s">
        <v>333</v>
      </c>
      <c r="D137" s="63">
        <v>0.79166666666666663</v>
      </c>
      <c r="E137" s="63">
        <v>0.9375</v>
      </c>
    </row>
    <row r="138" spans="1:5" x14ac:dyDescent="0.3">
      <c r="A138" t="s">
        <v>26</v>
      </c>
      <c r="B138" s="62">
        <v>45921</v>
      </c>
      <c r="C138" s="51" t="s">
        <v>222</v>
      </c>
      <c r="D138" s="63">
        <v>0.5625</v>
      </c>
      <c r="E138" s="63">
        <v>0.79166666666666663</v>
      </c>
    </row>
    <row r="139" spans="1:5" x14ac:dyDescent="0.3">
      <c r="B139" s="62">
        <v>45932</v>
      </c>
      <c r="C139" s="51" t="s">
        <v>243</v>
      </c>
      <c r="D139" s="63">
        <v>0.79166666666666663</v>
      </c>
      <c r="E139" s="63">
        <v>0.9375</v>
      </c>
    </row>
    <row r="140" spans="1:5" x14ac:dyDescent="0.3">
      <c r="B140" s="62">
        <v>45977</v>
      </c>
      <c r="C140" s="51" t="s">
        <v>261</v>
      </c>
      <c r="D140" s="63">
        <v>0.5625</v>
      </c>
      <c r="E140" s="63">
        <v>0.79166666666666663</v>
      </c>
    </row>
    <row r="141" spans="1:5" x14ac:dyDescent="0.3">
      <c r="B141" s="62">
        <v>46002</v>
      </c>
      <c r="C141" s="51" t="s">
        <v>273</v>
      </c>
      <c r="D141" s="63">
        <v>0.79166666666666663</v>
      </c>
      <c r="E141" s="63">
        <v>0.9375</v>
      </c>
    </row>
    <row r="142" spans="1:5" x14ac:dyDescent="0.3">
      <c r="B142" s="62">
        <v>46047</v>
      </c>
      <c r="C142" s="51" t="s">
        <v>285</v>
      </c>
      <c r="D142" s="63">
        <v>0.5625</v>
      </c>
      <c r="E142" s="63">
        <v>0.79166666666666663</v>
      </c>
    </row>
    <row r="143" spans="1:5" x14ac:dyDescent="0.3">
      <c r="B143" s="62">
        <v>46093</v>
      </c>
      <c r="C143" s="51" t="s">
        <v>306</v>
      </c>
      <c r="D143" s="63">
        <v>0.79166666666666663</v>
      </c>
      <c r="E143" s="63">
        <v>0.9375</v>
      </c>
    </row>
    <row r="144" spans="1:5" x14ac:dyDescent="0.3">
      <c r="B144" s="62">
        <v>46110</v>
      </c>
      <c r="C144" s="51" t="s">
        <v>312</v>
      </c>
      <c r="D144" s="63">
        <v>0.5625</v>
      </c>
      <c r="E144" s="63">
        <v>0.79166666666666663</v>
      </c>
    </row>
    <row r="145" spans="1:5" x14ac:dyDescent="0.3">
      <c r="B145" s="62">
        <v>46159</v>
      </c>
      <c r="C145" s="51" t="s">
        <v>425</v>
      </c>
      <c r="D145" s="63">
        <v>0.5625</v>
      </c>
      <c r="E145" s="63">
        <v>0.79166666666666663</v>
      </c>
    </row>
    <row r="146" spans="1:5" x14ac:dyDescent="0.3">
      <c r="B146" s="62">
        <v>46170</v>
      </c>
      <c r="C146" s="51" t="s">
        <v>336</v>
      </c>
      <c r="D146" s="63">
        <v>0.79166666666666663</v>
      </c>
      <c r="E146" s="63">
        <v>0.9375</v>
      </c>
    </row>
    <row r="147" spans="1:5" x14ac:dyDescent="0.3">
      <c r="A147" t="s">
        <v>27</v>
      </c>
      <c r="B147" s="62">
        <v>45928</v>
      </c>
      <c r="C147" s="51" t="s">
        <v>240</v>
      </c>
      <c r="D147" s="63">
        <v>0.5625</v>
      </c>
      <c r="E147" s="63">
        <v>0.79166666666666663</v>
      </c>
    </row>
    <row r="148" spans="1:5" x14ac:dyDescent="0.3">
      <c r="B148" s="62">
        <v>45939</v>
      </c>
      <c r="C148" s="51" t="s">
        <v>246</v>
      </c>
      <c r="D148" s="63">
        <v>0.79166666666666663</v>
      </c>
      <c r="E148" s="63">
        <v>0.9375</v>
      </c>
    </row>
    <row r="149" spans="1:5" x14ac:dyDescent="0.3">
      <c r="B149" s="62">
        <v>45984</v>
      </c>
      <c r="C149" s="51" t="s">
        <v>264</v>
      </c>
      <c r="D149" s="63">
        <v>0.5625</v>
      </c>
      <c r="E149" s="63">
        <v>0.79166666666666663</v>
      </c>
    </row>
    <row r="150" spans="1:5" x14ac:dyDescent="0.3">
      <c r="B150" s="62">
        <v>46009</v>
      </c>
      <c r="C150" s="51" t="s">
        <v>276</v>
      </c>
      <c r="D150" s="63">
        <v>0.79166666666666663</v>
      </c>
      <c r="E150" s="63">
        <v>0.9375</v>
      </c>
    </row>
    <row r="151" spans="1:5" x14ac:dyDescent="0.3">
      <c r="B151" s="62">
        <v>46054</v>
      </c>
      <c r="C151" s="51" t="s">
        <v>288</v>
      </c>
      <c r="D151" s="63">
        <v>0.5625</v>
      </c>
      <c r="E151" s="63">
        <v>0.79166666666666663</v>
      </c>
    </row>
    <row r="152" spans="1:5" x14ac:dyDescent="0.3">
      <c r="B152" s="62">
        <v>46100</v>
      </c>
      <c r="C152" s="51" t="s">
        <v>309</v>
      </c>
      <c r="D152" s="63">
        <v>0.79166666666666663</v>
      </c>
      <c r="E152" s="63">
        <v>0.9375</v>
      </c>
    </row>
    <row r="153" spans="1:5" x14ac:dyDescent="0.3">
      <c r="B153" s="62">
        <v>46118</v>
      </c>
      <c r="C153" s="51" t="s">
        <v>318</v>
      </c>
      <c r="D153" s="63">
        <v>0.5625</v>
      </c>
      <c r="E153" s="63">
        <v>0.79166666666666663</v>
      </c>
    </row>
    <row r="154" spans="1:5" x14ac:dyDescent="0.3">
      <c r="B154" s="62">
        <v>46167</v>
      </c>
      <c r="C154" s="51" t="s">
        <v>336</v>
      </c>
      <c r="D154" s="63">
        <v>0.5625</v>
      </c>
      <c r="E154" s="63">
        <v>0.79166666666666663</v>
      </c>
    </row>
    <row r="155" spans="1:5" x14ac:dyDescent="0.3">
      <c r="B155" s="62">
        <v>46177</v>
      </c>
      <c r="C155" s="51" t="s">
        <v>339</v>
      </c>
      <c r="D155" s="63">
        <v>0.79166666666666663</v>
      </c>
      <c r="E155" s="63">
        <v>0.9375</v>
      </c>
    </row>
    <row r="156" spans="1:5" x14ac:dyDescent="0.3">
      <c r="A156" t="s">
        <v>226</v>
      </c>
      <c r="B156" s="62">
        <v>45897</v>
      </c>
      <c r="C156" s="51" t="s">
        <v>230</v>
      </c>
      <c r="D156" s="63">
        <v>0.79166666666666663</v>
      </c>
      <c r="E156" s="63">
        <v>0.9375</v>
      </c>
    </row>
    <row r="157" spans="1:5" x14ac:dyDescent="0.3">
      <c r="B157" s="62">
        <v>45967</v>
      </c>
      <c r="C157" s="51" t="s">
        <v>258</v>
      </c>
      <c r="D157" s="63">
        <v>0.79166666666666663</v>
      </c>
      <c r="E157" s="63">
        <v>0.9375</v>
      </c>
    </row>
    <row r="158" spans="1:5" x14ac:dyDescent="0.3">
      <c r="B158" s="62">
        <v>46058</v>
      </c>
      <c r="C158" s="51" t="s">
        <v>291</v>
      </c>
      <c r="D158" s="63">
        <v>0.79166666666666663</v>
      </c>
      <c r="E158" s="63">
        <v>0.9375</v>
      </c>
    </row>
    <row r="159" spans="1:5" x14ac:dyDescent="0.3">
      <c r="B159" s="62">
        <v>46128</v>
      </c>
      <c r="C159" s="51" t="s">
        <v>321</v>
      </c>
      <c r="D159" s="63">
        <v>0.79166666666666663</v>
      </c>
      <c r="E159" s="63">
        <v>0.9375</v>
      </c>
    </row>
    <row r="160" spans="1:5" x14ac:dyDescent="0.3">
      <c r="A160" t="s">
        <v>555</v>
      </c>
      <c r="B160" s="62">
        <v>45942</v>
      </c>
      <c r="C160" s="51" t="s">
        <v>246</v>
      </c>
      <c r="D160" s="63">
        <v>0.33333333333333331</v>
      </c>
      <c r="E160" s="63">
        <v>0.5625</v>
      </c>
    </row>
    <row r="161" spans="1:5" x14ac:dyDescent="0.3">
      <c r="B161" s="62">
        <v>46033</v>
      </c>
      <c r="C161" s="51" t="s">
        <v>279</v>
      </c>
      <c r="D161" s="63">
        <v>0.33333333333333331</v>
      </c>
      <c r="E161" s="63">
        <v>0.5625</v>
      </c>
    </row>
    <row r="162" spans="1:5" x14ac:dyDescent="0.3">
      <c r="B162" s="62">
        <v>46103</v>
      </c>
      <c r="C162" s="51" t="s">
        <v>309</v>
      </c>
      <c r="D162" s="63">
        <v>0.33333333333333331</v>
      </c>
      <c r="E162" s="63">
        <v>0.5625</v>
      </c>
    </row>
    <row r="163" spans="1:5" x14ac:dyDescent="0.3">
      <c r="B163" s="62">
        <v>46152</v>
      </c>
      <c r="C163" s="51" t="s">
        <v>330</v>
      </c>
      <c r="D163" s="63">
        <v>0.33333333333333331</v>
      </c>
      <c r="E163" s="63">
        <v>0.5625</v>
      </c>
    </row>
    <row r="164" spans="1:5" x14ac:dyDescent="0.3">
      <c r="A164" t="s">
        <v>21</v>
      </c>
      <c r="B164" s="62">
        <v>45969</v>
      </c>
      <c r="C164" s="51" t="s">
        <v>258</v>
      </c>
      <c r="D164" s="63">
        <v>0.625</v>
      </c>
      <c r="E164" s="63">
        <v>0.8125</v>
      </c>
    </row>
    <row r="165" spans="1:5" x14ac:dyDescent="0.3">
      <c r="B165" s="62">
        <v>46060</v>
      </c>
      <c r="C165" s="51" t="s">
        <v>291</v>
      </c>
      <c r="D165" s="63">
        <v>0.625</v>
      </c>
      <c r="E165" s="63">
        <v>0.8125</v>
      </c>
    </row>
    <row r="166" spans="1:5" x14ac:dyDescent="0.3">
      <c r="B166" s="62">
        <v>46123</v>
      </c>
      <c r="C166" s="51" t="s">
        <v>318</v>
      </c>
      <c r="D166" s="63">
        <v>0.625</v>
      </c>
      <c r="E166" s="63">
        <v>0.8125</v>
      </c>
    </row>
    <row r="167" spans="1:5" x14ac:dyDescent="0.3">
      <c r="A167" t="s">
        <v>49</v>
      </c>
      <c r="B167" s="62">
        <v>45914</v>
      </c>
      <c r="C167" s="51" t="s">
        <v>235</v>
      </c>
      <c r="D167" s="63">
        <v>0.33333333333333331</v>
      </c>
      <c r="E167" s="63">
        <v>0.5625</v>
      </c>
    </row>
    <row r="168" spans="1:5" x14ac:dyDescent="0.3">
      <c r="B168" s="62">
        <v>45942</v>
      </c>
      <c r="C168" s="51" t="s">
        <v>246</v>
      </c>
      <c r="D168" s="63">
        <v>0.33333333333333331</v>
      </c>
      <c r="E168" s="63">
        <v>0.5625</v>
      </c>
    </row>
    <row r="169" spans="1:5" x14ac:dyDescent="0.3">
      <c r="B169" s="62">
        <v>45977</v>
      </c>
      <c r="C169" s="51" t="s">
        <v>261</v>
      </c>
      <c r="D169" s="63">
        <v>0.33333333333333331</v>
      </c>
      <c r="E169" s="63">
        <v>0.5625</v>
      </c>
    </row>
    <row r="170" spans="1:5" x14ac:dyDescent="0.3">
      <c r="B170" s="62">
        <v>46033</v>
      </c>
      <c r="C170" s="51" t="s">
        <v>279</v>
      </c>
      <c r="D170" s="63">
        <v>0.33333333333333331</v>
      </c>
      <c r="E170" s="63">
        <v>0.5625</v>
      </c>
    </row>
    <row r="171" spans="1:5" x14ac:dyDescent="0.3">
      <c r="B171" s="62">
        <v>46061</v>
      </c>
      <c r="C171" s="51" t="s">
        <v>291</v>
      </c>
      <c r="D171" s="63">
        <v>0.33333333333333331</v>
      </c>
      <c r="E171" s="63">
        <v>0.5625</v>
      </c>
    </row>
    <row r="172" spans="1:5" x14ac:dyDescent="0.3">
      <c r="B172" s="62">
        <v>46103</v>
      </c>
      <c r="C172" s="51" t="s">
        <v>309</v>
      </c>
      <c r="D172" s="63">
        <v>0.33333333333333331</v>
      </c>
      <c r="E172" s="63">
        <v>0.5625</v>
      </c>
    </row>
    <row r="173" spans="1:5" x14ac:dyDescent="0.3">
      <c r="B173" s="62">
        <v>46131</v>
      </c>
      <c r="C173" s="51" t="s">
        <v>321</v>
      </c>
      <c r="D173" s="63">
        <v>0.33333333333333331</v>
      </c>
      <c r="E173" s="63">
        <v>0.5625</v>
      </c>
    </row>
    <row r="174" spans="1:5" x14ac:dyDescent="0.3">
      <c r="B174" s="62">
        <v>46152</v>
      </c>
      <c r="C174" s="51" t="s">
        <v>330</v>
      </c>
      <c r="D174" s="63">
        <v>0.33333333333333331</v>
      </c>
      <c r="E174" s="63">
        <v>0.5625</v>
      </c>
    </row>
    <row r="175" spans="1:5" x14ac:dyDescent="0.3">
      <c r="A175" t="s">
        <v>492</v>
      </c>
      <c r="B175" s="62">
        <v>45920</v>
      </c>
      <c r="C175" s="51" t="s">
        <v>222</v>
      </c>
      <c r="D175" s="63">
        <v>0.625</v>
      </c>
      <c r="E175" s="63">
        <v>0.8125</v>
      </c>
    </row>
    <row r="176" spans="1:5" x14ac:dyDescent="0.3">
      <c r="B176" s="62">
        <v>45997</v>
      </c>
      <c r="C176" s="51" t="s">
        <v>270</v>
      </c>
      <c r="D176" s="63">
        <v>0.625</v>
      </c>
      <c r="E176" s="63">
        <v>0.8125</v>
      </c>
    </row>
    <row r="177" spans="1:5" x14ac:dyDescent="0.3">
      <c r="B177" s="62">
        <v>46095</v>
      </c>
      <c r="C177" s="51" t="s">
        <v>306</v>
      </c>
      <c r="D177" s="63">
        <v>0.625</v>
      </c>
      <c r="E177" s="63">
        <v>0.8125</v>
      </c>
    </row>
    <row r="178" spans="1:5" x14ac:dyDescent="0.3">
      <c r="B178" s="62">
        <v>46151</v>
      </c>
      <c r="C178" s="51" t="s">
        <v>330</v>
      </c>
      <c r="D178" s="63">
        <v>0.625</v>
      </c>
      <c r="E178" s="63">
        <v>0.8125</v>
      </c>
    </row>
    <row r="179" spans="1:5" x14ac:dyDescent="0.3">
      <c r="A179" t="s">
        <v>538</v>
      </c>
      <c r="B179" s="62">
        <v>45956</v>
      </c>
      <c r="C179" s="51" t="s">
        <v>252</v>
      </c>
      <c r="D179" s="63">
        <v>0.33333333333333331</v>
      </c>
      <c r="E179" s="63">
        <v>0.5625</v>
      </c>
    </row>
    <row r="180" spans="1:5" x14ac:dyDescent="0.3">
      <c r="B180" s="62">
        <v>46040</v>
      </c>
      <c r="C180" s="51" t="s">
        <v>282</v>
      </c>
      <c r="D180" s="63">
        <v>0.33333333333333331</v>
      </c>
      <c r="E180" s="63">
        <v>0.5625</v>
      </c>
    </row>
    <row r="181" spans="1:5" x14ac:dyDescent="0.3">
      <c r="B181" s="62">
        <v>46110</v>
      </c>
      <c r="C181" s="51" t="s">
        <v>312</v>
      </c>
      <c r="D181" s="63">
        <v>0.33333333333333331</v>
      </c>
      <c r="E181" s="63">
        <v>0.5625</v>
      </c>
    </row>
    <row r="182" spans="1:5" x14ac:dyDescent="0.3">
      <c r="B182" s="62">
        <v>46173</v>
      </c>
      <c r="C182" s="51" t="s">
        <v>336</v>
      </c>
      <c r="D182" s="63">
        <v>0.33333333333333331</v>
      </c>
      <c r="E182" s="63">
        <v>0.5625</v>
      </c>
    </row>
    <row r="183" spans="1:5" x14ac:dyDescent="0.3">
      <c r="A183" t="s">
        <v>66</v>
      </c>
      <c r="B183" s="62">
        <v>45935</v>
      </c>
      <c r="C183" s="51" t="s">
        <v>243</v>
      </c>
      <c r="D183" s="63">
        <v>0.33333333333333331</v>
      </c>
      <c r="E183" s="63">
        <v>0.5625</v>
      </c>
    </row>
    <row r="184" spans="1:5" x14ac:dyDescent="0.3">
      <c r="B184" s="62">
        <v>45998</v>
      </c>
      <c r="C184" s="51" t="s">
        <v>270</v>
      </c>
      <c r="D184" s="63">
        <v>0.33333333333333331</v>
      </c>
      <c r="E184" s="63">
        <v>0.5625</v>
      </c>
    </row>
    <row r="185" spans="1:5" x14ac:dyDescent="0.3">
      <c r="B185" s="62">
        <v>46096</v>
      </c>
      <c r="C185" s="51" t="s">
        <v>306</v>
      </c>
      <c r="D185" s="63">
        <v>0.33333333333333331</v>
      </c>
      <c r="E185" s="63">
        <v>0.5625</v>
      </c>
    </row>
    <row r="186" spans="1:5" x14ac:dyDescent="0.3">
      <c r="B186" s="62">
        <v>46167</v>
      </c>
      <c r="C186" s="51" t="s">
        <v>336</v>
      </c>
      <c r="D186" s="63">
        <v>0.33333333333333331</v>
      </c>
      <c r="E186" s="63">
        <v>0.5625</v>
      </c>
    </row>
    <row r="187" spans="1:5" x14ac:dyDescent="0.3">
      <c r="A187" t="s">
        <v>551</v>
      </c>
      <c r="B187" s="62">
        <v>45935</v>
      </c>
      <c r="C187" s="51" t="s">
        <v>243</v>
      </c>
      <c r="D187" s="63">
        <v>0.33333333333333331</v>
      </c>
      <c r="E187" s="63">
        <v>0.5625</v>
      </c>
    </row>
    <row r="188" spans="1:5" x14ac:dyDescent="0.3">
      <c r="B188" s="62">
        <v>45998</v>
      </c>
      <c r="C188" s="51" t="s">
        <v>270</v>
      </c>
      <c r="D188" s="63">
        <v>0.33333333333333331</v>
      </c>
      <c r="E188" s="63">
        <v>0.5625</v>
      </c>
    </row>
    <row r="189" spans="1:5" x14ac:dyDescent="0.3">
      <c r="B189" s="62">
        <v>46096</v>
      </c>
      <c r="C189" s="51" t="s">
        <v>306</v>
      </c>
      <c r="D189" s="63">
        <v>0.33333333333333331</v>
      </c>
      <c r="E189" s="63">
        <v>0.5625</v>
      </c>
    </row>
    <row r="190" spans="1:5" x14ac:dyDescent="0.3">
      <c r="B190" s="62">
        <v>46167</v>
      </c>
      <c r="C190" s="51" t="s">
        <v>336</v>
      </c>
      <c r="D190" s="63">
        <v>0.33333333333333331</v>
      </c>
      <c r="E190" s="63">
        <v>0.5625</v>
      </c>
    </row>
    <row r="191" spans="1:5" x14ac:dyDescent="0.3">
      <c r="A191" t="s">
        <v>62</v>
      </c>
      <c r="B191" s="62">
        <v>45928</v>
      </c>
      <c r="C191" s="51" t="s">
        <v>240</v>
      </c>
      <c r="D191" s="63">
        <v>0.33333333333333331</v>
      </c>
      <c r="E191" s="63">
        <v>0.5625</v>
      </c>
    </row>
    <row r="192" spans="1:5" x14ac:dyDescent="0.3">
      <c r="B192" s="62">
        <v>45984</v>
      </c>
      <c r="C192" s="51" t="s">
        <v>264</v>
      </c>
      <c r="D192" s="63">
        <v>0.33333333333333331</v>
      </c>
      <c r="E192" s="63">
        <v>0.5625</v>
      </c>
    </row>
    <row r="193" spans="1:5" x14ac:dyDescent="0.3">
      <c r="B193" s="62">
        <v>46075</v>
      </c>
      <c r="C193" s="51" t="s">
        <v>297</v>
      </c>
      <c r="D193" s="63">
        <v>0.33333333333333331</v>
      </c>
      <c r="E193" s="63">
        <v>0.5625</v>
      </c>
    </row>
    <row r="194" spans="1:5" x14ac:dyDescent="0.3">
      <c r="B194" s="62">
        <v>46138</v>
      </c>
      <c r="C194" s="51" t="s">
        <v>324</v>
      </c>
      <c r="D194" s="63">
        <v>0.33333333333333331</v>
      </c>
      <c r="E194" s="63">
        <v>0.5625</v>
      </c>
    </row>
    <row r="195" spans="1:5" x14ac:dyDescent="0.3">
      <c r="A195" t="s">
        <v>25</v>
      </c>
      <c r="B195" s="62">
        <v>45928</v>
      </c>
      <c r="C195" s="51" t="s">
        <v>240</v>
      </c>
      <c r="D195" s="63">
        <v>0.33333333333333331</v>
      </c>
      <c r="E195" s="63">
        <v>0.5625</v>
      </c>
    </row>
    <row r="196" spans="1:5" x14ac:dyDescent="0.3">
      <c r="B196" s="62">
        <v>45984</v>
      </c>
      <c r="C196" s="51" t="s">
        <v>264</v>
      </c>
      <c r="D196" s="63">
        <v>0.33333333333333331</v>
      </c>
      <c r="E196" s="63">
        <v>0.5625</v>
      </c>
    </row>
    <row r="197" spans="1:5" x14ac:dyDescent="0.3">
      <c r="B197" s="62">
        <v>46075</v>
      </c>
      <c r="C197" s="51" t="s">
        <v>297</v>
      </c>
      <c r="D197" s="63">
        <v>0.33333333333333331</v>
      </c>
      <c r="E197" s="63">
        <v>0.5625</v>
      </c>
    </row>
    <row r="198" spans="1:5" x14ac:dyDescent="0.3">
      <c r="B198" s="62">
        <v>46131</v>
      </c>
      <c r="C198" s="51" t="s">
        <v>321</v>
      </c>
      <c r="D198" s="63">
        <v>0.33333333333333331</v>
      </c>
      <c r="E198" s="63">
        <v>0.5625</v>
      </c>
    </row>
    <row r="199" spans="1:5" x14ac:dyDescent="0.3">
      <c r="B199" s="62">
        <v>46138</v>
      </c>
      <c r="C199" s="51" t="s">
        <v>324</v>
      </c>
      <c r="D199" s="63">
        <v>0.33333333333333331</v>
      </c>
      <c r="E199" s="63">
        <v>0.5625</v>
      </c>
    </row>
    <row r="200" spans="1:5" x14ac:dyDescent="0.3">
      <c r="A200" t="s">
        <v>552</v>
      </c>
      <c r="B200" s="62">
        <v>45935</v>
      </c>
      <c r="C200" s="51" t="s">
        <v>243</v>
      </c>
      <c r="D200" s="63">
        <v>0.33333333333333331</v>
      </c>
      <c r="E200" s="63">
        <v>0.5625</v>
      </c>
    </row>
    <row r="201" spans="1:5" x14ac:dyDescent="0.3">
      <c r="B201" s="62">
        <v>45998</v>
      </c>
      <c r="C201" s="51" t="s">
        <v>270</v>
      </c>
      <c r="D201" s="63">
        <v>0.33333333333333331</v>
      </c>
      <c r="E201" s="63">
        <v>0.5625</v>
      </c>
    </row>
    <row r="202" spans="1:5" x14ac:dyDescent="0.3">
      <c r="B202" s="62">
        <v>46096</v>
      </c>
      <c r="C202" s="51" t="s">
        <v>306</v>
      </c>
      <c r="D202" s="63">
        <v>0.33333333333333331</v>
      </c>
      <c r="E202" s="63">
        <v>0.5625</v>
      </c>
    </row>
    <row r="203" spans="1:5" x14ac:dyDescent="0.3">
      <c r="B203" s="62">
        <v>46167</v>
      </c>
      <c r="C203" s="51" t="s">
        <v>336</v>
      </c>
      <c r="D203" s="63">
        <v>0.33333333333333331</v>
      </c>
      <c r="E203" s="63">
        <v>0.5625</v>
      </c>
    </row>
    <row r="204" spans="1:5" x14ac:dyDescent="0.3">
      <c r="A204" t="s">
        <v>368</v>
      </c>
      <c r="B204" s="62">
        <v>45934</v>
      </c>
      <c r="C204" s="51" t="s">
        <v>243</v>
      </c>
      <c r="D204" s="63">
        <v>0.35416666666666669</v>
      </c>
      <c r="E204" s="63">
        <v>0.5</v>
      </c>
    </row>
    <row r="205" spans="1:5" x14ac:dyDescent="0.3">
      <c r="B205" s="62">
        <v>46046</v>
      </c>
      <c r="C205" s="51" t="s">
        <v>285</v>
      </c>
      <c r="D205" s="63">
        <v>0.5</v>
      </c>
      <c r="E205" s="63">
        <v>0.625</v>
      </c>
    </row>
    <row r="206" spans="1:5" x14ac:dyDescent="0.3">
      <c r="B206" s="62">
        <v>46158</v>
      </c>
      <c r="C206" s="51" t="s">
        <v>425</v>
      </c>
      <c r="D206" s="63">
        <v>0.5</v>
      </c>
      <c r="E206" s="63">
        <v>0.625</v>
      </c>
    </row>
    <row r="207" spans="1:5" x14ac:dyDescent="0.3">
      <c r="A207" t="s">
        <v>540</v>
      </c>
      <c r="B207" s="62">
        <v>45900</v>
      </c>
      <c r="C207" s="51" t="s">
        <v>230</v>
      </c>
      <c r="D207" s="63">
        <v>0.33333333333333331</v>
      </c>
      <c r="E207" s="63">
        <v>0.5625</v>
      </c>
    </row>
    <row r="208" spans="1:5" x14ac:dyDescent="0.3">
      <c r="B208" s="62">
        <v>45963</v>
      </c>
      <c r="C208" s="51" t="s">
        <v>255</v>
      </c>
      <c r="D208" s="63">
        <v>0.33333333333333331</v>
      </c>
      <c r="E208" s="63">
        <v>0.5625</v>
      </c>
    </row>
    <row r="209" spans="1:5" x14ac:dyDescent="0.3">
      <c r="B209" s="62">
        <v>46047</v>
      </c>
      <c r="C209" s="51" t="s">
        <v>285</v>
      </c>
      <c r="D209" s="63">
        <v>0.33333333333333331</v>
      </c>
      <c r="E209" s="63">
        <v>0.5625</v>
      </c>
    </row>
    <row r="210" spans="1:5" x14ac:dyDescent="0.3">
      <c r="B210" s="62">
        <v>46118</v>
      </c>
      <c r="C210" s="51" t="s">
        <v>318</v>
      </c>
      <c r="D210" s="63">
        <v>0.33333333333333331</v>
      </c>
      <c r="E210" s="63">
        <v>0.5625</v>
      </c>
    </row>
    <row r="211" spans="1:5" x14ac:dyDescent="0.3">
      <c r="B211" s="62">
        <v>46180</v>
      </c>
      <c r="C211" s="51" t="s">
        <v>339</v>
      </c>
      <c r="D211" s="63">
        <v>0.33333333333333331</v>
      </c>
      <c r="E211" s="63">
        <v>0.5625</v>
      </c>
    </row>
    <row r="212" spans="1:5" x14ac:dyDescent="0.3">
      <c r="A212" t="s">
        <v>490</v>
      </c>
      <c r="B212" s="62">
        <v>45913</v>
      </c>
      <c r="C212" s="51" t="s">
        <v>235</v>
      </c>
      <c r="D212" s="63">
        <v>0.625</v>
      </c>
      <c r="E212" s="63">
        <v>0.8125</v>
      </c>
    </row>
    <row r="213" spans="1:5" x14ac:dyDescent="0.3">
      <c r="B213" s="62">
        <v>45990</v>
      </c>
      <c r="C213" s="51" t="s">
        <v>267</v>
      </c>
      <c r="D213" s="63">
        <v>0.625</v>
      </c>
      <c r="E213" s="63">
        <v>0.8125</v>
      </c>
    </row>
    <row r="214" spans="1:5" x14ac:dyDescent="0.3">
      <c r="B214" s="62">
        <v>46074</v>
      </c>
      <c r="C214" s="51" t="s">
        <v>297</v>
      </c>
      <c r="D214" s="63">
        <v>0.625</v>
      </c>
      <c r="E214" s="63">
        <v>0.8125</v>
      </c>
    </row>
    <row r="215" spans="1:5" x14ac:dyDescent="0.3">
      <c r="B215" s="62">
        <v>46130</v>
      </c>
      <c r="C215" s="51" t="s">
        <v>321</v>
      </c>
      <c r="D215" s="63">
        <v>0.625</v>
      </c>
      <c r="E215" s="63">
        <v>0.8125</v>
      </c>
    </row>
    <row r="216" spans="1:5" x14ac:dyDescent="0.3">
      <c r="A216" t="s">
        <v>22</v>
      </c>
      <c r="B216" s="62">
        <v>45956</v>
      </c>
      <c r="C216" s="51" t="s">
        <v>252</v>
      </c>
      <c r="D216" s="63">
        <v>0.33333333333333331</v>
      </c>
      <c r="E216" s="63">
        <v>0.5625</v>
      </c>
    </row>
    <row r="217" spans="1:5" x14ac:dyDescent="0.3">
      <c r="B217" s="62">
        <v>46040</v>
      </c>
      <c r="C217" s="51" t="s">
        <v>282</v>
      </c>
      <c r="D217" s="63">
        <v>0.33333333333333331</v>
      </c>
      <c r="E217" s="63">
        <v>0.5625</v>
      </c>
    </row>
    <row r="218" spans="1:5" x14ac:dyDescent="0.3">
      <c r="B218" s="62">
        <v>46110</v>
      </c>
      <c r="C218" s="51" t="s">
        <v>312</v>
      </c>
      <c r="D218" s="63">
        <v>0.33333333333333331</v>
      </c>
      <c r="E218" s="63">
        <v>0.5625</v>
      </c>
    </row>
    <row r="219" spans="1:5" x14ac:dyDescent="0.3">
      <c r="B219" s="62">
        <v>46173</v>
      </c>
      <c r="C219" s="51" t="s">
        <v>336</v>
      </c>
      <c r="D219" s="63">
        <v>0.33333333333333331</v>
      </c>
      <c r="E219" s="63">
        <v>0.5625</v>
      </c>
    </row>
    <row r="220" spans="1:5" x14ac:dyDescent="0.3">
      <c r="A220" t="s">
        <v>358</v>
      </c>
      <c r="B220" s="62">
        <v>46032</v>
      </c>
      <c r="C220" s="51" t="s">
        <v>279</v>
      </c>
      <c r="D220" s="63">
        <v>0.35416666666666669</v>
      </c>
      <c r="E220" s="63">
        <v>0.5</v>
      </c>
    </row>
    <row r="221" spans="1:5" x14ac:dyDescent="0.3">
      <c r="A221" t="s">
        <v>359</v>
      </c>
      <c r="B221" s="62">
        <v>46039</v>
      </c>
      <c r="C221" s="51" t="s">
        <v>282</v>
      </c>
      <c r="D221" s="63">
        <v>0.35416666666666669</v>
      </c>
      <c r="E221" s="63">
        <v>0.5</v>
      </c>
    </row>
    <row r="222" spans="1:5" x14ac:dyDescent="0.3">
      <c r="A222" t="s">
        <v>442</v>
      </c>
      <c r="B222" s="62">
        <v>45948</v>
      </c>
      <c r="C222" s="51" t="s">
        <v>249</v>
      </c>
      <c r="D222" s="63">
        <v>0.5</v>
      </c>
      <c r="E222" s="63">
        <v>0.625</v>
      </c>
    </row>
    <row r="223" spans="1:5" x14ac:dyDescent="0.3">
      <c r="A223" t="s">
        <v>443</v>
      </c>
      <c r="B223" s="62">
        <v>45955</v>
      </c>
      <c r="C223" s="51" t="s">
        <v>252</v>
      </c>
      <c r="D223" s="63">
        <v>0.5</v>
      </c>
      <c r="E223" s="63">
        <v>0.625</v>
      </c>
    </row>
    <row r="224" spans="1:5" x14ac:dyDescent="0.3">
      <c r="A224" t="s">
        <v>444</v>
      </c>
      <c r="B224" s="62">
        <v>46032</v>
      </c>
      <c r="C224" s="51" t="s">
        <v>279</v>
      </c>
      <c r="D224" s="63">
        <v>0.5</v>
      </c>
      <c r="E224" s="63">
        <v>0.625</v>
      </c>
    </row>
    <row r="225" spans="1:5" x14ac:dyDescent="0.3">
      <c r="A225" t="s">
        <v>446</v>
      </c>
      <c r="B225" s="62">
        <v>46039</v>
      </c>
      <c r="C225" s="51" t="s">
        <v>282</v>
      </c>
      <c r="D225" s="63">
        <v>0.5</v>
      </c>
      <c r="E225" s="63">
        <v>0.625</v>
      </c>
    </row>
    <row r="226" spans="1:5" x14ac:dyDescent="0.3">
      <c r="A226" t="s">
        <v>498</v>
      </c>
      <c r="B226" s="62">
        <v>45955</v>
      </c>
      <c r="C226" s="51" t="s">
        <v>252</v>
      </c>
      <c r="D226" s="63">
        <v>0.625</v>
      </c>
      <c r="E226" s="63">
        <v>0.8125</v>
      </c>
    </row>
    <row r="227" spans="1:5" x14ac:dyDescent="0.3">
      <c r="B227" s="62">
        <v>46172</v>
      </c>
      <c r="C227" s="51" t="s">
        <v>336</v>
      </c>
      <c r="D227" s="63">
        <v>0.625</v>
      </c>
      <c r="E227" s="63">
        <v>0.8125</v>
      </c>
    </row>
    <row r="228" spans="1:5" x14ac:dyDescent="0.3">
      <c r="A228" t="s">
        <v>499</v>
      </c>
      <c r="B228" s="62">
        <v>45962</v>
      </c>
      <c r="C228" s="51" t="s">
        <v>255</v>
      </c>
      <c r="D228" s="63">
        <v>0.625</v>
      </c>
      <c r="E228" s="63">
        <v>0.8125</v>
      </c>
    </row>
    <row r="229" spans="1:5" x14ac:dyDescent="0.3">
      <c r="B229" s="62">
        <v>46179</v>
      </c>
      <c r="C229" s="51" t="s">
        <v>339</v>
      </c>
      <c r="D229" s="63">
        <v>0.625</v>
      </c>
      <c r="E229" s="63">
        <v>0.8125</v>
      </c>
    </row>
    <row r="230" spans="1:5" x14ac:dyDescent="0.3">
      <c r="A230" t="s">
        <v>445</v>
      </c>
      <c r="B230" s="62">
        <v>45941</v>
      </c>
      <c r="C230" s="51" t="s">
        <v>246</v>
      </c>
      <c r="D230" s="63">
        <v>0.625</v>
      </c>
      <c r="E230" s="63">
        <v>0.8125</v>
      </c>
    </row>
    <row r="231" spans="1:5" x14ac:dyDescent="0.3">
      <c r="B231" s="62">
        <v>46081</v>
      </c>
      <c r="C231" s="51" t="s">
        <v>300</v>
      </c>
      <c r="D231" s="63">
        <v>0.625</v>
      </c>
      <c r="E231" s="63">
        <v>0.8125</v>
      </c>
    </row>
    <row r="232" spans="1:5" x14ac:dyDescent="0.3">
      <c r="A232" t="s">
        <v>447</v>
      </c>
      <c r="B232" s="62">
        <v>45948</v>
      </c>
      <c r="C232" s="51" t="s">
        <v>249</v>
      </c>
      <c r="D232" s="63">
        <v>0.625</v>
      </c>
      <c r="E232" s="63">
        <v>0.8125</v>
      </c>
    </row>
    <row r="233" spans="1:5" x14ac:dyDescent="0.3">
      <c r="B233" s="62">
        <v>46144</v>
      </c>
      <c r="C233" s="51" t="s">
        <v>327</v>
      </c>
      <c r="D233" s="63">
        <v>0.625</v>
      </c>
      <c r="E233" s="63">
        <v>0.8125</v>
      </c>
    </row>
    <row r="234" spans="1:5" x14ac:dyDescent="0.3">
      <c r="A234" t="s">
        <v>360</v>
      </c>
      <c r="B234" s="62">
        <v>46144</v>
      </c>
      <c r="C234" s="51" t="s">
        <v>327</v>
      </c>
      <c r="D234" s="63">
        <v>0.35416666666666669</v>
      </c>
      <c r="E234" s="63">
        <v>0.5</v>
      </c>
    </row>
    <row r="235" spans="1:5" x14ac:dyDescent="0.3">
      <c r="A235" t="s">
        <v>448</v>
      </c>
      <c r="B235" s="62">
        <v>46081</v>
      </c>
      <c r="C235" s="51" t="s">
        <v>300</v>
      </c>
      <c r="D235" s="63">
        <v>0.5</v>
      </c>
      <c r="E235" s="63">
        <v>0.625</v>
      </c>
    </row>
    <row r="236" spans="1:5" x14ac:dyDescent="0.3">
      <c r="A236" t="s">
        <v>346</v>
      </c>
      <c r="B236" s="62">
        <v>45934</v>
      </c>
      <c r="C236" s="51" t="s">
        <v>243</v>
      </c>
      <c r="D236" s="63">
        <v>0.5</v>
      </c>
      <c r="E236" s="63">
        <v>0.625</v>
      </c>
    </row>
    <row r="237" spans="1:5" x14ac:dyDescent="0.3">
      <c r="B237" s="62">
        <v>46004</v>
      </c>
      <c r="C237" s="51" t="s">
        <v>273</v>
      </c>
      <c r="D237" s="63">
        <v>0.5</v>
      </c>
      <c r="E237" s="63">
        <v>0.625</v>
      </c>
    </row>
    <row r="238" spans="1:5" x14ac:dyDescent="0.3">
      <c r="B238" s="62">
        <v>46130</v>
      </c>
      <c r="C238" s="51" t="s">
        <v>321</v>
      </c>
      <c r="D238" s="63">
        <v>0.5</v>
      </c>
      <c r="E238" s="63">
        <v>0.625</v>
      </c>
    </row>
    <row r="239" spans="1:5" x14ac:dyDescent="0.3">
      <c r="A239" t="s">
        <v>496</v>
      </c>
      <c r="B239" s="62">
        <v>45934</v>
      </c>
      <c r="C239" s="51" t="s">
        <v>243</v>
      </c>
      <c r="D239" s="63">
        <v>0.625</v>
      </c>
      <c r="E239" s="63">
        <v>0.8125</v>
      </c>
    </row>
    <row r="240" spans="1:5" x14ac:dyDescent="0.3">
      <c r="B240" s="62">
        <v>46046</v>
      </c>
      <c r="C240" s="51" t="s">
        <v>285</v>
      </c>
      <c r="D240" s="63">
        <v>0.625</v>
      </c>
      <c r="E240" s="63">
        <v>0.8125</v>
      </c>
    </row>
    <row r="241" spans="1:5" x14ac:dyDescent="0.3">
      <c r="B241" s="62">
        <v>46109</v>
      </c>
      <c r="C241" s="51" t="s">
        <v>312</v>
      </c>
      <c r="D241" s="63">
        <v>0.625</v>
      </c>
      <c r="E241" s="63">
        <v>0.8125</v>
      </c>
    </row>
    <row r="242" spans="1:5" x14ac:dyDescent="0.3">
      <c r="B242" s="62">
        <v>46165</v>
      </c>
      <c r="C242" s="51" t="s">
        <v>333</v>
      </c>
      <c r="D242" s="63">
        <v>0.625</v>
      </c>
      <c r="E242" s="63">
        <v>0.8125</v>
      </c>
    </row>
    <row r="243" spans="1:5" x14ac:dyDescent="0.3">
      <c r="A243" t="s">
        <v>60</v>
      </c>
      <c r="B243" s="62">
        <v>45913</v>
      </c>
      <c r="C243" s="51" t="s">
        <v>235</v>
      </c>
      <c r="D243" s="63">
        <v>0.625</v>
      </c>
      <c r="E243" s="63">
        <v>0.8125</v>
      </c>
    </row>
    <row r="244" spans="1:5" x14ac:dyDescent="0.3">
      <c r="B244" s="62">
        <v>45990</v>
      </c>
      <c r="C244" s="51" t="s">
        <v>267</v>
      </c>
      <c r="D244" s="63">
        <v>0.625</v>
      </c>
      <c r="E244" s="63">
        <v>0.8125</v>
      </c>
    </row>
    <row r="245" spans="1:5" x14ac:dyDescent="0.3">
      <c r="B245" s="62">
        <v>46074</v>
      </c>
      <c r="C245" s="51" t="s">
        <v>297</v>
      </c>
      <c r="D245" s="63">
        <v>0.625</v>
      </c>
      <c r="E245" s="63">
        <v>0.8125</v>
      </c>
    </row>
    <row r="246" spans="1:5" x14ac:dyDescent="0.3">
      <c r="B246" s="62">
        <v>46130</v>
      </c>
      <c r="C246" s="51" t="s">
        <v>321</v>
      </c>
      <c r="D246" s="63">
        <v>0.625</v>
      </c>
      <c r="E246" s="63">
        <v>0.8125</v>
      </c>
    </row>
    <row r="247" spans="1:5" x14ac:dyDescent="0.3">
      <c r="A247" t="s">
        <v>342</v>
      </c>
      <c r="B247" s="62">
        <v>45899</v>
      </c>
      <c r="C247" s="51" t="s">
        <v>230</v>
      </c>
      <c r="D247" s="63">
        <v>0.35416666666666669</v>
      </c>
      <c r="E247" s="63">
        <v>0.5</v>
      </c>
    </row>
    <row r="248" spans="1:5" x14ac:dyDescent="0.3">
      <c r="B248" s="62">
        <v>45990</v>
      </c>
      <c r="C248" s="51" t="s">
        <v>267</v>
      </c>
      <c r="D248" s="63">
        <v>0.35416666666666669</v>
      </c>
      <c r="E248" s="63">
        <v>0.5</v>
      </c>
    </row>
    <row r="249" spans="1:5" x14ac:dyDescent="0.3">
      <c r="B249" s="62">
        <v>46109</v>
      </c>
      <c r="C249" s="51" t="s">
        <v>312</v>
      </c>
      <c r="D249" s="63">
        <v>0.35416666666666669</v>
      </c>
      <c r="E249" s="63">
        <v>0.5</v>
      </c>
    </row>
    <row r="250" spans="1:5" x14ac:dyDescent="0.3">
      <c r="A250" t="s">
        <v>354</v>
      </c>
      <c r="B250" s="62">
        <v>45955</v>
      </c>
      <c r="C250" s="51" t="s">
        <v>252</v>
      </c>
      <c r="D250" s="63">
        <v>0.35416666666666669</v>
      </c>
      <c r="E250" s="63">
        <v>0.5</v>
      </c>
    </row>
    <row r="251" spans="1:5" x14ac:dyDescent="0.3">
      <c r="B251" s="62">
        <v>46088</v>
      </c>
      <c r="C251" s="51" t="s">
        <v>303</v>
      </c>
      <c r="D251" s="63">
        <v>0.35416666666666669</v>
      </c>
      <c r="E251" s="63">
        <v>0.5</v>
      </c>
    </row>
    <row r="252" spans="1:5" x14ac:dyDescent="0.3">
      <c r="B252" s="62">
        <v>46158</v>
      </c>
      <c r="C252" s="51" t="s">
        <v>425</v>
      </c>
      <c r="D252" s="63">
        <v>0.35416666666666669</v>
      </c>
      <c r="E252" s="63">
        <v>0.5</v>
      </c>
    </row>
    <row r="253" spans="1:5" x14ac:dyDescent="0.3">
      <c r="A253" t="s">
        <v>78</v>
      </c>
      <c r="B253" s="62">
        <v>45906</v>
      </c>
      <c r="C253" s="51" t="s">
        <v>219</v>
      </c>
      <c r="D253" s="63">
        <v>0.625</v>
      </c>
      <c r="E253" s="63">
        <v>0.8125</v>
      </c>
    </row>
    <row r="254" spans="1:5" x14ac:dyDescent="0.3">
      <c r="B254" s="62">
        <v>45983</v>
      </c>
      <c r="C254" s="51" t="s">
        <v>264</v>
      </c>
      <c r="D254" s="63">
        <v>0.625</v>
      </c>
      <c r="E254" s="63">
        <v>0.8125</v>
      </c>
    </row>
    <row r="255" spans="1:5" x14ac:dyDescent="0.3">
      <c r="B255" s="62">
        <v>46088</v>
      </c>
      <c r="C255" s="51" t="s">
        <v>303</v>
      </c>
      <c r="D255" s="63">
        <v>0.625</v>
      </c>
      <c r="E255" s="63">
        <v>0.8125</v>
      </c>
    </row>
    <row r="256" spans="1:5" x14ac:dyDescent="0.3">
      <c r="B256" s="62">
        <v>46137</v>
      </c>
      <c r="C256" s="51" t="s">
        <v>324</v>
      </c>
      <c r="D256" s="63">
        <v>0.625</v>
      </c>
      <c r="E256" s="63">
        <v>0.8125</v>
      </c>
    </row>
    <row r="257" spans="1:5" x14ac:dyDescent="0.3">
      <c r="A257" t="s">
        <v>68</v>
      </c>
      <c r="B257" s="62">
        <v>45913</v>
      </c>
      <c r="C257" s="51" t="s">
        <v>235</v>
      </c>
      <c r="D257" s="63">
        <v>0.5</v>
      </c>
      <c r="E257" s="63">
        <v>0.625</v>
      </c>
    </row>
    <row r="258" spans="1:5" x14ac:dyDescent="0.3">
      <c r="B258" s="62">
        <v>45983</v>
      </c>
      <c r="C258" s="51" t="s">
        <v>264</v>
      </c>
      <c r="D258" s="63">
        <v>0.5</v>
      </c>
      <c r="E258" s="63">
        <v>0.625</v>
      </c>
    </row>
    <row r="259" spans="1:5" x14ac:dyDescent="0.3">
      <c r="B259" s="62">
        <v>46109</v>
      </c>
      <c r="C259" s="51" t="s">
        <v>312</v>
      </c>
      <c r="D259" s="63">
        <v>0.5</v>
      </c>
      <c r="E259" s="63">
        <v>0.625</v>
      </c>
    </row>
    <row r="260" spans="1:5" x14ac:dyDescent="0.3">
      <c r="A260" t="s">
        <v>554</v>
      </c>
      <c r="B260" s="62">
        <v>45942</v>
      </c>
      <c r="C260" s="51" t="s">
        <v>246</v>
      </c>
      <c r="D260" s="63">
        <v>0.33333333333333331</v>
      </c>
      <c r="E260" s="63">
        <v>0.5625</v>
      </c>
    </row>
    <row r="261" spans="1:5" x14ac:dyDescent="0.3">
      <c r="B261" s="62">
        <v>46033</v>
      </c>
      <c r="C261" s="51" t="s">
        <v>279</v>
      </c>
      <c r="D261" s="63">
        <v>0.33333333333333331</v>
      </c>
      <c r="E261" s="63">
        <v>0.5625</v>
      </c>
    </row>
    <row r="262" spans="1:5" x14ac:dyDescent="0.3">
      <c r="B262" s="62">
        <v>46103</v>
      </c>
      <c r="C262" s="51" t="s">
        <v>309</v>
      </c>
      <c r="D262" s="63">
        <v>0.33333333333333331</v>
      </c>
      <c r="E262" s="63">
        <v>0.5625</v>
      </c>
    </row>
    <row r="263" spans="1:5" x14ac:dyDescent="0.3">
      <c r="B263" s="62">
        <v>46152</v>
      </c>
      <c r="C263" s="51" t="s">
        <v>330</v>
      </c>
      <c r="D263" s="63">
        <v>0.33333333333333331</v>
      </c>
      <c r="E263" s="63">
        <v>0.5625</v>
      </c>
    </row>
    <row r="264" spans="1:5" x14ac:dyDescent="0.3">
      <c r="A264" t="s">
        <v>65</v>
      </c>
      <c r="B264" s="62">
        <v>45913</v>
      </c>
      <c r="C264" s="51" t="s">
        <v>235</v>
      </c>
      <c r="D264" s="63">
        <v>0.5</v>
      </c>
      <c r="E264" s="63">
        <v>0.625</v>
      </c>
    </row>
    <row r="265" spans="1:5" x14ac:dyDescent="0.3">
      <c r="B265" s="62">
        <v>45983</v>
      </c>
      <c r="C265" s="51" t="s">
        <v>264</v>
      </c>
      <c r="D265" s="63">
        <v>0.5</v>
      </c>
      <c r="E265" s="63">
        <v>0.625</v>
      </c>
    </row>
    <row r="266" spans="1:5" x14ac:dyDescent="0.3">
      <c r="B266" s="62">
        <v>46109</v>
      </c>
      <c r="C266" s="51" t="s">
        <v>312</v>
      </c>
      <c r="D266" s="63">
        <v>0.5</v>
      </c>
      <c r="E266" s="63">
        <v>0.625</v>
      </c>
    </row>
    <row r="267" spans="1:5" x14ac:dyDescent="0.3">
      <c r="A267" t="s">
        <v>80</v>
      </c>
      <c r="B267" s="62">
        <v>45948</v>
      </c>
      <c r="C267" s="51" t="s">
        <v>249</v>
      </c>
      <c r="D267" s="63">
        <v>0.35416666666666669</v>
      </c>
      <c r="E267" s="63">
        <v>0.5</v>
      </c>
    </row>
    <row r="268" spans="1:5" x14ac:dyDescent="0.3">
      <c r="B268" s="62">
        <v>46060</v>
      </c>
      <c r="C268" s="51" t="s">
        <v>291</v>
      </c>
      <c r="D268" s="63">
        <v>0.35416666666666669</v>
      </c>
      <c r="E268" s="63">
        <v>0.5</v>
      </c>
    </row>
    <row r="269" spans="1:5" x14ac:dyDescent="0.3">
      <c r="B269" s="62">
        <v>46137</v>
      </c>
      <c r="C269" s="51" t="s">
        <v>324</v>
      </c>
      <c r="D269" s="63">
        <v>0.35416666666666669</v>
      </c>
      <c r="E269" s="63">
        <v>0.5</v>
      </c>
    </row>
    <row r="270" spans="1:5" x14ac:dyDescent="0.3">
      <c r="A270" t="s">
        <v>178</v>
      </c>
      <c r="B270" s="62">
        <v>45969</v>
      </c>
      <c r="C270" s="51" t="s">
        <v>258</v>
      </c>
      <c r="D270" s="63">
        <v>0.35416666666666669</v>
      </c>
      <c r="E270" s="63">
        <v>0.5</v>
      </c>
    </row>
    <row r="271" spans="1:5" x14ac:dyDescent="0.3">
      <c r="B271" s="62">
        <v>46053</v>
      </c>
      <c r="C271" s="51" t="s">
        <v>288</v>
      </c>
      <c r="D271" s="63">
        <v>0.5</v>
      </c>
      <c r="E271" s="63">
        <v>0.625</v>
      </c>
    </row>
    <row r="272" spans="1:5" x14ac:dyDescent="0.3">
      <c r="B272" s="62">
        <v>46165</v>
      </c>
      <c r="C272" s="51" t="s">
        <v>333</v>
      </c>
      <c r="D272" s="63">
        <v>0.5</v>
      </c>
      <c r="E272" s="63">
        <v>0.625</v>
      </c>
    </row>
    <row r="273" spans="1:5" x14ac:dyDescent="0.3">
      <c r="A273" t="s">
        <v>343</v>
      </c>
      <c r="B273" s="62">
        <v>45913</v>
      </c>
      <c r="C273" s="51" t="s">
        <v>235</v>
      </c>
      <c r="D273" s="63">
        <v>0.35416666666666669</v>
      </c>
      <c r="E273" s="63">
        <v>0.5</v>
      </c>
    </row>
    <row r="274" spans="1:5" x14ac:dyDescent="0.3">
      <c r="B274" s="62">
        <v>46004</v>
      </c>
      <c r="C274" s="51" t="s">
        <v>273</v>
      </c>
      <c r="D274" s="63">
        <v>0.35416666666666669</v>
      </c>
      <c r="E274" s="63">
        <v>0.5</v>
      </c>
    </row>
    <row r="275" spans="1:5" x14ac:dyDescent="0.3">
      <c r="B275" s="62">
        <v>46123</v>
      </c>
      <c r="C275" s="51" t="s">
        <v>318</v>
      </c>
      <c r="D275" s="63">
        <v>0.35416666666666669</v>
      </c>
      <c r="E275" s="63">
        <v>0.5</v>
      </c>
    </row>
    <row r="276" spans="1:5" x14ac:dyDescent="0.3">
      <c r="A276" t="s">
        <v>18</v>
      </c>
      <c r="B276" s="62">
        <v>45927</v>
      </c>
      <c r="C276" s="51" t="s">
        <v>240</v>
      </c>
      <c r="D276" s="63">
        <v>0.5</v>
      </c>
      <c r="E276" s="63">
        <v>0.625</v>
      </c>
    </row>
    <row r="277" spans="1:5" x14ac:dyDescent="0.3">
      <c r="B277" s="62">
        <v>45997</v>
      </c>
      <c r="C277" s="51" t="s">
        <v>270</v>
      </c>
      <c r="D277" s="63">
        <v>0.5</v>
      </c>
      <c r="E277" s="63">
        <v>0.625</v>
      </c>
    </row>
    <row r="278" spans="1:5" x14ac:dyDescent="0.3">
      <c r="B278" s="62">
        <v>46123</v>
      </c>
      <c r="C278" s="51" t="s">
        <v>318</v>
      </c>
      <c r="D278" s="63">
        <v>0.5</v>
      </c>
      <c r="E278" s="63">
        <v>0.625</v>
      </c>
    </row>
    <row r="279" spans="1:5" x14ac:dyDescent="0.3">
      <c r="A279" t="s">
        <v>541</v>
      </c>
      <c r="B279" s="62">
        <v>45900</v>
      </c>
      <c r="C279" s="51" t="s">
        <v>230</v>
      </c>
      <c r="D279" s="63">
        <v>0.33333333333333331</v>
      </c>
      <c r="E279" s="63">
        <v>0.5625</v>
      </c>
    </row>
    <row r="280" spans="1:5" x14ac:dyDescent="0.3">
      <c r="B280" s="62">
        <v>45963</v>
      </c>
      <c r="C280" s="51" t="s">
        <v>255</v>
      </c>
      <c r="D280" s="63">
        <v>0.33333333333333331</v>
      </c>
      <c r="E280" s="63">
        <v>0.5625</v>
      </c>
    </row>
    <row r="281" spans="1:5" x14ac:dyDescent="0.3">
      <c r="B281" s="62">
        <v>46047</v>
      </c>
      <c r="C281" s="51" t="s">
        <v>285</v>
      </c>
      <c r="D281" s="63">
        <v>0.33333333333333331</v>
      </c>
      <c r="E281" s="63">
        <v>0.5625</v>
      </c>
    </row>
    <row r="282" spans="1:5" x14ac:dyDescent="0.3">
      <c r="B282" s="62">
        <v>46118</v>
      </c>
      <c r="C282" s="51" t="s">
        <v>318</v>
      </c>
      <c r="D282" s="63">
        <v>0.33333333333333331</v>
      </c>
      <c r="E282" s="63">
        <v>0.5625</v>
      </c>
    </row>
    <row r="283" spans="1:5" x14ac:dyDescent="0.3">
      <c r="B283" s="62">
        <v>46180</v>
      </c>
      <c r="C283" s="51" t="s">
        <v>339</v>
      </c>
      <c r="D283" s="63">
        <v>0.33333333333333331</v>
      </c>
      <c r="E283" s="63">
        <v>0.5625</v>
      </c>
    </row>
    <row r="284" spans="1:5" x14ac:dyDescent="0.3">
      <c r="A284" t="s">
        <v>437</v>
      </c>
      <c r="B284" s="62">
        <v>45906</v>
      </c>
      <c r="C284" s="51" t="s">
        <v>219</v>
      </c>
      <c r="D284" s="63">
        <v>0.5</v>
      </c>
      <c r="E284" s="63">
        <v>0.625</v>
      </c>
    </row>
    <row r="285" spans="1:5" x14ac:dyDescent="0.3">
      <c r="B285" s="62">
        <v>45969</v>
      </c>
      <c r="C285" s="51" t="s">
        <v>258</v>
      </c>
      <c r="D285" s="63">
        <v>0.5</v>
      </c>
      <c r="E285" s="63">
        <v>0.625</v>
      </c>
    </row>
    <row r="286" spans="1:5" x14ac:dyDescent="0.3">
      <c r="B286" s="62">
        <v>46095</v>
      </c>
      <c r="C286" s="51" t="s">
        <v>306</v>
      </c>
      <c r="D286" s="63">
        <v>0.5</v>
      </c>
      <c r="E286" s="63">
        <v>0.625</v>
      </c>
    </row>
    <row r="287" spans="1:5" x14ac:dyDescent="0.3">
      <c r="A287" t="s">
        <v>489</v>
      </c>
      <c r="B287" s="62">
        <v>45906</v>
      </c>
      <c r="C287" s="51" t="s">
        <v>219</v>
      </c>
      <c r="D287" s="63">
        <v>0.625</v>
      </c>
      <c r="E287" s="63">
        <v>0.8125</v>
      </c>
    </row>
    <row r="288" spans="1:5" x14ac:dyDescent="0.3">
      <c r="B288" s="62">
        <v>45983</v>
      </c>
      <c r="C288" s="51" t="s">
        <v>264</v>
      </c>
      <c r="D288" s="63">
        <v>0.625</v>
      </c>
      <c r="E288" s="63">
        <v>0.8125</v>
      </c>
    </row>
    <row r="289" spans="1:5" x14ac:dyDescent="0.3">
      <c r="B289" s="62">
        <v>46088</v>
      </c>
      <c r="C289" s="51" t="s">
        <v>303</v>
      </c>
      <c r="D289" s="63">
        <v>0.625</v>
      </c>
      <c r="E289" s="63">
        <v>0.8125</v>
      </c>
    </row>
    <row r="290" spans="1:5" x14ac:dyDescent="0.3">
      <c r="B290" s="62">
        <v>46137</v>
      </c>
      <c r="C290" s="51" t="s">
        <v>324</v>
      </c>
      <c r="D290" s="63">
        <v>0.625</v>
      </c>
      <c r="E290" s="63">
        <v>0.8125</v>
      </c>
    </row>
    <row r="291" spans="1:5" x14ac:dyDescent="0.3">
      <c r="A291" t="s">
        <v>495</v>
      </c>
      <c r="B291" s="62">
        <v>45927</v>
      </c>
      <c r="C291" s="51" t="s">
        <v>240</v>
      </c>
      <c r="D291" s="63">
        <v>0.625</v>
      </c>
      <c r="E291" s="63">
        <v>0.8125</v>
      </c>
    </row>
    <row r="292" spans="1:5" x14ac:dyDescent="0.3">
      <c r="B292" s="62">
        <v>46004</v>
      </c>
      <c r="C292" s="51" t="s">
        <v>273</v>
      </c>
      <c r="D292" s="63">
        <v>0.625</v>
      </c>
      <c r="E292" s="63">
        <v>0.8125</v>
      </c>
    </row>
    <row r="293" spans="1:5" x14ac:dyDescent="0.3">
      <c r="B293" s="62">
        <v>46102</v>
      </c>
      <c r="C293" s="51" t="s">
        <v>309</v>
      </c>
      <c r="D293" s="63">
        <v>0.625</v>
      </c>
      <c r="E293" s="63">
        <v>0.8125</v>
      </c>
    </row>
    <row r="294" spans="1:5" x14ac:dyDescent="0.3">
      <c r="B294" s="62">
        <v>46158</v>
      </c>
      <c r="C294" s="51" t="s">
        <v>425</v>
      </c>
      <c r="D294" s="63">
        <v>0.625</v>
      </c>
      <c r="E294" s="63">
        <v>0.8125</v>
      </c>
    </row>
    <row r="295" spans="1:5" x14ac:dyDescent="0.3">
      <c r="A295" t="s">
        <v>90</v>
      </c>
      <c r="B295" s="62">
        <v>45976</v>
      </c>
      <c r="C295" s="51" t="s">
        <v>261</v>
      </c>
      <c r="D295" s="63">
        <v>0.35416666666666669</v>
      </c>
      <c r="E295" s="63">
        <v>0.5</v>
      </c>
    </row>
    <row r="296" spans="1:5" x14ac:dyDescent="0.3">
      <c r="B296" s="62">
        <v>46074</v>
      </c>
      <c r="C296" s="51" t="s">
        <v>297</v>
      </c>
      <c r="D296" s="63">
        <v>0.35416666666666669</v>
      </c>
      <c r="E296" s="63">
        <v>0.5</v>
      </c>
    </row>
    <row r="297" spans="1:5" x14ac:dyDescent="0.3">
      <c r="B297" s="62">
        <v>46165</v>
      </c>
      <c r="C297" s="51" t="s">
        <v>333</v>
      </c>
      <c r="D297" s="63">
        <v>0.35416666666666669</v>
      </c>
      <c r="E297" s="63">
        <v>0.5</v>
      </c>
    </row>
    <row r="298" spans="1:5" x14ac:dyDescent="0.3">
      <c r="A298" t="s">
        <v>543</v>
      </c>
      <c r="B298" s="62">
        <v>45907</v>
      </c>
      <c r="C298" s="51" t="s">
        <v>219</v>
      </c>
      <c r="D298" s="63">
        <v>0.33333333333333331</v>
      </c>
      <c r="E298" s="63">
        <v>0.5625</v>
      </c>
    </row>
    <row r="299" spans="1:5" x14ac:dyDescent="0.3">
      <c r="B299" s="62">
        <v>45970</v>
      </c>
      <c r="C299" s="51" t="s">
        <v>258</v>
      </c>
      <c r="D299" s="63">
        <v>0.33333333333333331</v>
      </c>
      <c r="E299" s="63">
        <v>0.5625</v>
      </c>
    </row>
    <row r="300" spans="1:5" x14ac:dyDescent="0.3">
      <c r="B300" s="62">
        <v>46054</v>
      </c>
      <c r="C300" s="51" t="s">
        <v>288</v>
      </c>
      <c r="D300" s="63">
        <v>0.33333333333333331</v>
      </c>
      <c r="E300" s="63">
        <v>0.5625</v>
      </c>
    </row>
    <row r="301" spans="1:5" x14ac:dyDescent="0.3">
      <c r="B301" s="62">
        <v>46124</v>
      </c>
      <c r="C301" s="51" t="s">
        <v>318</v>
      </c>
      <c r="D301" s="63">
        <v>0.33333333333333331</v>
      </c>
      <c r="E301" s="63">
        <v>0.5625</v>
      </c>
    </row>
    <row r="302" spans="1:5" x14ac:dyDescent="0.3">
      <c r="A302" t="s">
        <v>491</v>
      </c>
      <c r="B302" s="62">
        <v>45920</v>
      </c>
      <c r="C302" s="51" t="s">
        <v>222</v>
      </c>
      <c r="D302" s="63">
        <v>0.625</v>
      </c>
      <c r="E302" s="63">
        <v>0.8125</v>
      </c>
    </row>
    <row r="303" spans="1:5" x14ac:dyDescent="0.3">
      <c r="B303" s="62">
        <v>45997</v>
      </c>
      <c r="C303" s="51" t="s">
        <v>270</v>
      </c>
      <c r="D303" s="63">
        <v>0.625</v>
      </c>
      <c r="E303" s="63">
        <v>0.8125</v>
      </c>
    </row>
    <row r="304" spans="1:5" x14ac:dyDescent="0.3">
      <c r="B304" s="62">
        <v>46095</v>
      </c>
      <c r="C304" s="51" t="s">
        <v>306</v>
      </c>
      <c r="D304" s="63">
        <v>0.625</v>
      </c>
      <c r="E304" s="63">
        <v>0.8125</v>
      </c>
    </row>
    <row r="305" spans="1:5" x14ac:dyDescent="0.3">
      <c r="B305" s="62">
        <v>46151</v>
      </c>
      <c r="C305" s="51" t="s">
        <v>330</v>
      </c>
      <c r="D305" s="63">
        <v>0.625</v>
      </c>
      <c r="E305" s="63">
        <v>0.8125</v>
      </c>
    </row>
    <row r="306" spans="1:5" x14ac:dyDescent="0.3">
      <c r="A306" t="s">
        <v>54</v>
      </c>
      <c r="B306" s="62">
        <v>45900</v>
      </c>
      <c r="C306" s="51" t="s">
        <v>230</v>
      </c>
      <c r="D306" s="63">
        <v>0.33333333333333331</v>
      </c>
      <c r="E306" s="63">
        <v>0.5625</v>
      </c>
    </row>
    <row r="307" spans="1:5" x14ac:dyDescent="0.3">
      <c r="B307" s="62">
        <v>45963</v>
      </c>
      <c r="C307" s="51" t="s">
        <v>255</v>
      </c>
      <c r="D307" s="63">
        <v>0.33333333333333331</v>
      </c>
      <c r="E307" s="63">
        <v>0.5625</v>
      </c>
    </row>
    <row r="308" spans="1:5" x14ac:dyDescent="0.3">
      <c r="B308" s="62">
        <v>46047</v>
      </c>
      <c r="C308" s="51" t="s">
        <v>285</v>
      </c>
      <c r="D308" s="63">
        <v>0.33333333333333331</v>
      </c>
      <c r="E308" s="63">
        <v>0.5625</v>
      </c>
    </row>
    <row r="309" spans="1:5" x14ac:dyDescent="0.3">
      <c r="B309" s="62">
        <v>46118</v>
      </c>
      <c r="C309" s="51" t="s">
        <v>318</v>
      </c>
      <c r="D309" s="63">
        <v>0.33333333333333331</v>
      </c>
      <c r="E309" s="63">
        <v>0.5625</v>
      </c>
    </row>
    <row r="310" spans="1:5" x14ac:dyDescent="0.3">
      <c r="B310" s="62">
        <v>46180</v>
      </c>
      <c r="C310" s="51" t="s">
        <v>339</v>
      </c>
      <c r="D310" s="63">
        <v>0.33333333333333331</v>
      </c>
      <c r="E310" s="63">
        <v>0.5625</v>
      </c>
    </row>
    <row r="311" spans="1:5" x14ac:dyDescent="0.3">
      <c r="A311" t="s">
        <v>128</v>
      </c>
      <c r="B311" s="62">
        <v>45927</v>
      </c>
      <c r="C311" s="51" t="s">
        <v>240</v>
      </c>
      <c r="D311" s="63">
        <v>0.5</v>
      </c>
      <c r="E311" s="63">
        <v>0.625</v>
      </c>
    </row>
    <row r="312" spans="1:5" x14ac:dyDescent="0.3">
      <c r="B312" s="62">
        <v>45997</v>
      </c>
      <c r="C312" s="51" t="s">
        <v>270</v>
      </c>
      <c r="D312" s="63">
        <v>0.5</v>
      </c>
      <c r="E312" s="63">
        <v>0.625</v>
      </c>
    </row>
    <row r="313" spans="1:5" x14ac:dyDescent="0.3">
      <c r="B313" s="62">
        <v>46123</v>
      </c>
      <c r="C313" s="51" t="s">
        <v>318</v>
      </c>
      <c r="D313" s="63">
        <v>0.5</v>
      </c>
      <c r="E313" s="63">
        <v>0.625</v>
      </c>
    </row>
    <row r="314" spans="1:5" x14ac:dyDescent="0.3">
      <c r="A314" t="s">
        <v>353</v>
      </c>
      <c r="B314" s="62">
        <v>45955</v>
      </c>
      <c r="C314" s="51" t="s">
        <v>252</v>
      </c>
      <c r="D314" s="63">
        <v>0.35416666666666669</v>
      </c>
      <c r="E314" s="63">
        <v>0.5</v>
      </c>
    </row>
    <row r="315" spans="1:5" x14ac:dyDescent="0.3">
      <c r="B315" s="62">
        <v>46088</v>
      </c>
      <c r="C315" s="51" t="s">
        <v>303</v>
      </c>
      <c r="D315" s="63">
        <v>0.35416666666666669</v>
      </c>
      <c r="E315" s="63">
        <v>0.5</v>
      </c>
    </row>
    <row r="316" spans="1:5" x14ac:dyDescent="0.3">
      <c r="B316" s="62">
        <v>46158</v>
      </c>
      <c r="C316" s="51" t="s">
        <v>425</v>
      </c>
      <c r="D316" s="63">
        <v>0.35416666666666669</v>
      </c>
      <c r="E316" s="63">
        <v>0.5</v>
      </c>
    </row>
    <row r="317" spans="1:5" x14ac:dyDescent="0.3">
      <c r="A317" t="s">
        <v>670</v>
      </c>
      <c r="B317" s="62">
        <v>45969</v>
      </c>
      <c r="C317" s="51" t="s">
        <v>258</v>
      </c>
      <c r="D317" s="63">
        <v>0.35416666666666669</v>
      </c>
      <c r="E317" s="63">
        <v>0.5</v>
      </c>
    </row>
    <row r="318" spans="1:5" x14ac:dyDescent="0.3">
      <c r="B318" s="62">
        <v>46053</v>
      </c>
      <c r="C318" s="51" t="s">
        <v>288</v>
      </c>
      <c r="D318" s="63">
        <v>0.5</v>
      </c>
      <c r="E318" s="63">
        <v>0.625</v>
      </c>
    </row>
    <row r="319" spans="1:5" x14ac:dyDescent="0.3">
      <c r="B319" s="62">
        <v>46165</v>
      </c>
      <c r="C319" s="51" t="s">
        <v>333</v>
      </c>
      <c r="D319" s="63">
        <v>0.5</v>
      </c>
      <c r="E319" s="63">
        <v>0.625</v>
      </c>
    </row>
    <row r="320" spans="1:5" x14ac:dyDescent="0.3">
      <c r="A320" t="s">
        <v>547</v>
      </c>
      <c r="B320" s="62">
        <v>45914</v>
      </c>
      <c r="C320" s="51" t="s">
        <v>235</v>
      </c>
      <c r="D320" s="63">
        <v>0.33333333333333331</v>
      </c>
      <c r="E320" s="63">
        <v>0.5625</v>
      </c>
    </row>
    <row r="321" spans="1:5" x14ac:dyDescent="0.3">
      <c r="B321" s="62">
        <v>45977</v>
      </c>
      <c r="C321" s="51" t="s">
        <v>261</v>
      </c>
      <c r="D321" s="63">
        <v>0.33333333333333331</v>
      </c>
      <c r="E321" s="63">
        <v>0.5625</v>
      </c>
    </row>
    <row r="322" spans="1:5" x14ac:dyDescent="0.3">
      <c r="B322" s="62">
        <v>46061</v>
      </c>
      <c r="C322" s="51" t="s">
        <v>291</v>
      </c>
      <c r="D322" s="63">
        <v>0.33333333333333331</v>
      </c>
      <c r="E322" s="63">
        <v>0.5625</v>
      </c>
    </row>
    <row r="323" spans="1:5" x14ac:dyDescent="0.3">
      <c r="A323" t="s">
        <v>549</v>
      </c>
      <c r="B323" s="62">
        <v>45921</v>
      </c>
      <c r="C323" s="51" t="s">
        <v>222</v>
      </c>
      <c r="D323" s="63">
        <v>0.33333333333333331</v>
      </c>
      <c r="E323" s="63">
        <v>0.5625</v>
      </c>
    </row>
    <row r="324" spans="1:5" x14ac:dyDescent="0.3">
      <c r="B324" s="62">
        <v>45991</v>
      </c>
      <c r="C324" s="51" t="s">
        <v>267</v>
      </c>
      <c r="D324" s="63">
        <v>0.33333333333333331</v>
      </c>
      <c r="E324" s="63">
        <v>0.5625</v>
      </c>
    </row>
    <row r="325" spans="1:5" x14ac:dyDescent="0.3">
      <c r="B325" s="62">
        <v>46089</v>
      </c>
      <c r="C325" s="51" t="s">
        <v>303</v>
      </c>
      <c r="D325" s="63">
        <v>0.33333333333333331</v>
      </c>
      <c r="E325" s="63">
        <v>0.5625</v>
      </c>
    </row>
    <row r="326" spans="1:5" x14ac:dyDescent="0.3">
      <c r="B326" s="62">
        <v>46145</v>
      </c>
      <c r="C326" s="51" t="s">
        <v>327</v>
      </c>
      <c r="D326" s="63">
        <v>0.33333333333333331</v>
      </c>
      <c r="E326" s="63">
        <v>0.5625</v>
      </c>
    </row>
    <row r="327" spans="1:5" x14ac:dyDescent="0.3">
      <c r="A327" t="s">
        <v>351</v>
      </c>
      <c r="B327" s="62">
        <v>45941</v>
      </c>
      <c r="C327" s="51" t="s">
        <v>246</v>
      </c>
      <c r="D327" s="63">
        <v>0.35416666666666669</v>
      </c>
      <c r="E327" s="63">
        <v>0.5</v>
      </c>
    </row>
    <row r="328" spans="1:5" x14ac:dyDescent="0.3">
      <c r="B328" s="62">
        <v>46053</v>
      </c>
      <c r="C328" s="51" t="s">
        <v>288</v>
      </c>
      <c r="D328" s="63">
        <v>0.35416666666666669</v>
      </c>
      <c r="E328" s="63">
        <v>0.5</v>
      </c>
    </row>
    <row r="329" spans="1:5" x14ac:dyDescent="0.3">
      <c r="B329" s="62">
        <v>46130</v>
      </c>
      <c r="C329" s="51" t="s">
        <v>321</v>
      </c>
      <c r="D329" s="63">
        <v>0.35416666666666669</v>
      </c>
      <c r="E329" s="63">
        <v>0.5</v>
      </c>
    </row>
    <row r="330" spans="1:5" x14ac:dyDescent="0.3">
      <c r="A330" t="s">
        <v>356</v>
      </c>
      <c r="B330" s="62">
        <v>45976</v>
      </c>
      <c r="C330" s="51" t="s">
        <v>261</v>
      </c>
      <c r="D330" s="63">
        <v>0.35416666666666669</v>
      </c>
      <c r="E330" s="63">
        <v>0.5</v>
      </c>
    </row>
    <row r="331" spans="1:5" x14ac:dyDescent="0.3">
      <c r="B331" s="62">
        <v>46074</v>
      </c>
      <c r="C331" s="51" t="s">
        <v>297</v>
      </c>
      <c r="D331" s="63">
        <v>0.35416666666666669</v>
      </c>
      <c r="E331" s="63">
        <v>0.5</v>
      </c>
    </row>
    <row r="332" spans="1:5" x14ac:dyDescent="0.3">
      <c r="B332" s="62">
        <v>46165</v>
      </c>
      <c r="C332" s="51" t="s">
        <v>333</v>
      </c>
      <c r="D332" s="63">
        <v>0.35416666666666669</v>
      </c>
      <c r="E332" s="63">
        <v>0.5</v>
      </c>
    </row>
    <row r="333" spans="1:5" x14ac:dyDescent="0.3">
      <c r="A333" t="s">
        <v>19</v>
      </c>
      <c r="B333" s="62">
        <v>45956</v>
      </c>
      <c r="C333" s="51" t="s">
        <v>252</v>
      </c>
      <c r="D333" s="63">
        <v>0.33333333333333331</v>
      </c>
      <c r="E333" s="63">
        <v>0.5625</v>
      </c>
    </row>
    <row r="334" spans="1:5" x14ac:dyDescent="0.3">
      <c r="B334" s="62">
        <v>46040</v>
      </c>
      <c r="C334" s="51" t="s">
        <v>282</v>
      </c>
      <c r="D334" s="63">
        <v>0.33333333333333331</v>
      </c>
      <c r="E334" s="63">
        <v>0.5625</v>
      </c>
    </row>
    <row r="335" spans="1:5" x14ac:dyDescent="0.3">
      <c r="B335" s="62">
        <v>46110</v>
      </c>
      <c r="C335" s="51" t="s">
        <v>312</v>
      </c>
      <c r="D335" s="63">
        <v>0.33333333333333331</v>
      </c>
      <c r="E335" s="63">
        <v>0.5625</v>
      </c>
    </row>
    <row r="336" spans="1:5" x14ac:dyDescent="0.3">
      <c r="B336" s="62">
        <v>46173</v>
      </c>
      <c r="C336" s="51" t="s">
        <v>336</v>
      </c>
      <c r="D336" s="63">
        <v>0.33333333333333331</v>
      </c>
      <c r="E336" s="63">
        <v>0.5625</v>
      </c>
    </row>
    <row r="337" spans="1:5" x14ac:dyDescent="0.3">
      <c r="A337" t="s">
        <v>79</v>
      </c>
      <c r="B337" s="62">
        <v>45921</v>
      </c>
      <c r="C337" s="51" t="s">
        <v>222</v>
      </c>
      <c r="D337" s="63">
        <v>0.33333333333333331</v>
      </c>
      <c r="E337" s="63">
        <v>0.5625</v>
      </c>
    </row>
    <row r="338" spans="1:5" x14ac:dyDescent="0.3">
      <c r="B338" s="62">
        <v>45991</v>
      </c>
      <c r="C338" s="51" t="s">
        <v>267</v>
      </c>
      <c r="D338" s="63">
        <v>0.33333333333333331</v>
      </c>
      <c r="E338" s="63">
        <v>0.5625</v>
      </c>
    </row>
    <row r="339" spans="1:5" x14ac:dyDescent="0.3">
      <c r="B339" s="62">
        <v>46089</v>
      </c>
      <c r="C339" s="51" t="s">
        <v>303</v>
      </c>
      <c r="D339" s="63">
        <v>0.33333333333333331</v>
      </c>
      <c r="E339" s="63">
        <v>0.5625</v>
      </c>
    </row>
    <row r="340" spans="1:5" x14ac:dyDescent="0.3">
      <c r="B340" s="62">
        <v>46145</v>
      </c>
      <c r="C340" s="51" t="s">
        <v>327</v>
      </c>
      <c r="D340" s="63">
        <v>0.33333333333333331</v>
      </c>
      <c r="E340" s="63">
        <v>0.5625</v>
      </c>
    </row>
    <row r="341" spans="1:5" x14ac:dyDescent="0.3">
      <c r="A341" t="s">
        <v>38</v>
      </c>
      <c r="B341" s="62">
        <v>45983</v>
      </c>
      <c r="C341" s="51" t="s">
        <v>264</v>
      </c>
      <c r="D341" s="63">
        <v>0.35416666666666669</v>
      </c>
      <c r="E341" s="63">
        <v>0.5</v>
      </c>
    </row>
    <row r="342" spans="1:5" x14ac:dyDescent="0.3">
      <c r="B342" s="62">
        <v>46102</v>
      </c>
      <c r="C342" s="51" t="s">
        <v>309</v>
      </c>
      <c r="D342" s="63">
        <v>0.35416666666666669</v>
      </c>
      <c r="E342" s="63">
        <v>0.5</v>
      </c>
    </row>
    <row r="343" spans="1:5" x14ac:dyDescent="0.3">
      <c r="A343" t="s">
        <v>545</v>
      </c>
      <c r="B343" s="62">
        <v>45907</v>
      </c>
      <c r="C343" s="51" t="s">
        <v>219</v>
      </c>
      <c r="D343" s="63">
        <v>0.33333333333333331</v>
      </c>
      <c r="E343" s="63">
        <v>0.5625</v>
      </c>
    </row>
    <row r="344" spans="1:5" x14ac:dyDescent="0.3">
      <c r="B344" s="62">
        <v>45970</v>
      </c>
      <c r="C344" s="51" t="s">
        <v>258</v>
      </c>
      <c r="D344" s="63">
        <v>0.33333333333333331</v>
      </c>
      <c r="E344" s="63">
        <v>0.5625</v>
      </c>
    </row>
    <row r="345" spans="1:5" x14ac:dyDescent="0.3">
      <c r="B345" s="62">
        <v>46054</v>
      </c>
      <c r="C345" s="51" t="s">
        <v>288</v>
      </c>
      <c r="D345" s="63">
        <v>0.33333333333333331</v>
      </c>
      <c r="E345" s="63">
        <v>0.5625</v>
      </c>
    </row>
    <row r="346" spans="1:5" x14ac:dyDescent="0.3">
      <c r="B346" s="62">
        <v>46124</v>
      </c>
      <c r="C346" s="51" t="s">
        <v>318</v>
      </c>
      <c r="D346" s="63">
        <v>0.33333333333333331</v>
      </c>
      <c r="E346" s="63">
        <v>0.5625</v>
      </c>
    </row>
    <row r="347" spans="1:5" x14ac:dyDescent="0.3">
      <c r="A347" t="s">
        <v>440</v>
      </c>
      <c r="B347" s="62">
        <v>45920</v>
      </c>
      <c r="C347" s="51" t="s">
        <v>222</v>
      </c>
      <c r="D347" s="63">
        <v>0.5</v>
      </c>
      <c r="E347" s="63">
        <v>0.625</v>
      </c>
    </row>
    <row r="348" spans="1:5" x14ac:dyDescent="0.3">
      <c r="B348" s="62">
        <v>45990</v>
      </c>
      <c r="C348" s="51" t="s">
        <v>267</v>
      </c>
      <c r="D348" s="63">
        <v>0.5</v>
      </c>
      <c r="E348" s="63">
        <v>0.625</v>
      </c>
    </row>
    <row r="349" spans="1:5" x14ac:dyDescent="0.3">
      <c r="B349" s="62">
        <v>46116</v>
      </c>
      <c r="C349" s="51" t="s">
        <v>315</v>
      </c>
      <c r="D349" s="63">
        <v>0.5</v>
      </c>
      <c r="E349" s="63">
        <v>0.625</v>
      </c>
    </row>
    <row r="350" spans="1:5" x14ac:dyDescent="0.3">
      <c r="A350" t="s">
        <v>452</v>
      </c>
      <c r="B350" s="62">
        <v>46179</v>
      </c>
      <c r="C350" s="51" t="s">
        <v>339</v>
      </c>
      <c r="D350" s="63">
        <v>0.5</v>
      </c>
      <c r="E350" s="63">
        <v>0.625</v>
      </c>
    </row>
    <row r="351" spans="1:5" x14ac:dyDescent="0.3">
      <c r="A351" t="s">
        <v>655</v>
      </c>
      <c r="B351" s="62">
        <v>46060</v>
      </c>
      <c r="C351" s="51" t="s">
        <v>291</v>
      </c>
      <c r="D351" s="63">
        <v>0.5</v>
      </c>
      <c r="E351" s="63">
        <v>0.625</v>
      </c>
    </row>
    <row r="352" spans="1:5" x14ac:dyDescent="0.3">
      <c r="A352" t="s">
        <v>450</v>
      </c>
      <c r="B352" s="62">
        <v>46172</v>
      </c>
      <c r="C352" s="51" t="s">
        <v>336</v>
      </c>
      <c r="D352" s="63">
        <v>0.5</v>
      </c>
      <c r="E352" s="63">
        <v>0.625</v>
      </c>
    </row>
    <row r="353" spans="1:5" x14ac:dyDescent="0.3">
      <c r="A353" t="s">
        <v>449</v>
      </c>
      <c r="B353" s="62">
        <v>46137</v>
      </c>
      <c r="C353" s="51" t="s">
        <v>324</v>
      </c>
      <c r="D353" s="63">
        <v>0.5</v>
      </c>
      <c r="E353" s="63">
        <v>0.625</v>
      </c>
    </row>
    <row r="354" spans="1:5" x14ac:dyDescent="0.3">
      <c r="A354" t="s">
        <v>451</v>
      </c>
      <c r="B354" s="62">
        <v>46144</v>
      </c>
      <c r="C354" s="51" t="s">
        <v>327</v>
      </c>
      <c r="D354" s="63">
        <v>0.5</v>
      </c>
      <c r="E354" s="63">
        <v>0.625</v>
      </c>
    </row>
    <row r="355" spans="1:5" x14ac:dyDescent="0.3">
      <c r="A355" t="s">
        <v>516</v>
      </c>
      <c r="B355" s="62">
        <v>46032</v>
      </c>
      <c r="C355" s="51" t="s">
        <v>279</v>
      </c>
      <c r="D355" s="63">
        <v>0.625</v>
      </c>
      <c r="E355" s="63">
        <v>0.8125</v>
      </c>
    </row>
    <row r="356" spans="1:5" x14ac:dyDescent="0.3">
      <c r="A356" t="s">
        <v>517</v>
      </c>
      <c r="B356" s="62">
        <v>46039</v>
      </c>
      <c r="C356" s="51" t="s">
        <v>282</v>
      </c>
      <c r="D356" s="63">
        <v>0.625</v>
      </c>
      <c r="E356" s="63">
        <v>0.8125</v>
      </c>
    </row>
    <row r="357" spans="1:5" x14ac:dyDescent="0.3">
      <c r="A357" t="s">
        <v>550</v>
      </c>
      <c r="B357" s="62">
        <v>45921</v>
      </c>
      <c r="C357" s="51" t="s">
        <v>222</v>
      </c>
      <c r="D357" s="63">
        <v>0.33333333333333331</v>
      </c>
      <c r="E357" s="63">
        <v>0.5625</v>
      </c>
    </row>
    <row r="358" spans="1:5" x14ac:dyDescent="0.3">
      <c r="B358" s="62">
        <v>45991</v>
      </c>
      <c r="C358" s="51" t="s">
        <v>267</v>
      </c>
      <c r="D358" s="63">
        <v>0.33333333333333331</v>
      </c>
      <c r="E358" s="63">
        <v>0.5625</v>
      </c>
    </row>
    <row r="359" spans="1:5" x14ac:dyDescent="0.3">
      <c r="B359" s="62">
        <v>46089</v>
      </c>
      <c r="C359" s="51" t="s">
        <v>303</v>
      </c>
      <c r="D359" s="63">
        <v>0.33333333333333331</v>
      </c>
      <c r="E359" s="63">
        <v>0.5625</v>
      </c>
    </row>
    <row r="360" spans="1:5" x14ac:dyDescent="0.3">
      <c r="B360" s="62">
        <v>46145</v>
      </c>
      <c r="C360" s="51" t="s">
        <v>327</v>
      </c>
      <c r="D360" s="63">
        <v>0.33333333333333331</v>
      </c>
      <c r="E360" s="63">
        <v>0.5625</v>
      </c>
    </row>
    <row r="361" spans="1:5" x14ac:dyDescent="0.3">
      <c r="A361" t="s">
        <v>348</v>
      </c>
      <c r="B361" s="62">
        <v>45927</v>
      </c>
      <c r="C361" s="51" t="s">
        <v>240</v>
      </c>
      <c r="D361" s="63">
        <v>0.35416666666666669</v>
      </c>
      <c r="E361" s="63">
        <v>0.5</v>
      </c>
    </row>
    <row r="362" spans="1:5" x14ac:dyDescent="0.3">
      <c r="B362" s="62">
        <v>46095</v>
      </c>
      <c r="C362" s="51" t="s">
        <v>306</v>
      </c>
      <c r="D362" s="63">
        <v>0.35416666666666669</v>
      </c>
      <c r="E362" s="63">
        <v>0.5</v>
      </c>
    </row>
    <row r="363" spans="1:5" x14ac:dyDescent="0.3">
      <c r="B363" s="62">
        <v>46179</v>
      </c>
      <c r="C363" s="51" t="s">
        <v>339</v>
      </c>
      <c r="D363" s="63">
        <v>0.35416666666666669</v>
      </c>
      <c r="E363" s="63">
        <v>0.5</v>
      </c>
    </row>
    <row r="364" spans="1:5" x14ac:dyDescent="0.3">
      <c r="A364" t="s">
        <v>488</v>
      </c>
      <c r="B364" s="62">
        <v>45899</v>
      </c>
      <c r="C364" s="51" t="s">
        <v>230</v>
      </c>
      <c r="D364" s="63">
        <v>0.625</v>
      </c>
      <c r="E364" s="63">
        <v>0.8125</v>
      </c>
    </row>
    <row r="365" spans="1:5" x14ac:dyDescent="0.3">
      <c r="B365" s="62">
        <v>45976</v>
      </c>
      <c r="C365" s="51" t="s">
        <v>261</v>
      </c>
      <c r="D365" s="63">
        <v>0.625</v>
      </c>
      <c r="E365" s="63">
        <v>0.8125</v>
      </c>
    </row>
    <row r="366" spans="1:5" x14ac:dyDescent="0.3">
      <c r="B366" s="62">
        <v>46053</v>
      </c>
      <c r="C366" s="51" t="s">
        <v>288</v>
      </c>
      <c r="D366" s="63">
        <v>0.625</v>
      </c>
      <c r="E366" s="63">
        <v>0.8125</v>
      </c>
    </row>
    <row r="367" spans="1:5" x14ac:dyDescent="0.3">
      <c r="B367" s="62">
        <v>46116</v>
      </c>
      <c r="C367" s="51" t="s">
        <v>315</v>
      </c>
      <c r="D367" s="63">
        <v>0.625</v>
      </c>
      <c r="E367" s="63">
        <v>0.8125</v>
      </c>
    </row>
    <row r="368" spans="1:5" x14ac:dyDescent="0.3">
      <c r="A368" t="s">
        <v>67</v>
      </c>
      <c r="B368" s="62">
        <v>45906</v>
      </c>
      <c r="C368" s="51" t="s">
        <v>219</v>
      </c>
      <c r="D368" s="63">
        <v>0.35416666666666669</v>
      </c>
      <c r="E368" s="63">
        <v>0.5</v>
      </c>
    </row>
    <row r="369" spans="1:5" x14ac:dyDescent="0.3">
      <c r="B369" s="62">
        <v>45997</v>
      </c>
      <c r="C369" s="51" t="s">
        <v>270</v>
      </c>
      <c r="D369" s="63">
        <v>0.35416666666666669</v>
      </c>
      <c r="E369" s="63">
        <v>0.5</v>
      </c>
    </row>
    <row r="370" spans="1:5" x14ac:dyDescent="0.3">
      <c r="B370" s="62">
        <v>46116</v>
      </c>
      <c r="C370" s="51" t="s">
        <v>315</v>
      </c>
      <c r="D370" s="63">
        <v>0.35416666666666669</v>
      </c>
      <c r="E370" s="63">
        <v>0.5</v>
      </c>
    </row>
    <row r="371" spans="1:5" x14ac:dyDescent="0.3">
      <c r="A371" t="s">
        <v>86</v>
      </c>
      <c r="B371" s="62">
        <v>45962</v>
      </c>
      <c r="C371" s="51" t="s">
        <v>255</v>
      </c>
      <c r="D371" s="63">
        <v>0.35416666666666669</v>
      </c>
      <c r="E371" s="63">
        <v>0.5</v>
      </c>
    </row>
    <row r="372" spans="1:5" x14ac:dyDescent="0.3">
      <c r="B372" s="62">
        <v>46081</v>
      </c>
      <c r="C372" s="51" t="s">
        <v>300</v>
      </c>
      <c r="D372" s="63">
        <v>0.35416666666666669</v>
      </c>
      <c r="E372" s="63">
        <v>0.5</v>
      </c>
    </row>
    <row r="373" spans="1:5" x14ac:dyDescent="0.3">
      <c r="B373" s="62">
        <v>46151</v>
      </c>
      <c r="C373" s="51" t="s">
        <v>330</v>
      </c>
      <c r="D373" s="63">
        <v>0.35416666666666669</v>
      </c>
      <c r="E373" s="63">
        <v>0.5</v>
      </c>
    </row>
    <row r="374" spans="1:5" x14ac:dyDescent="0.3">
      <c r="A374" t="s">
        <v>441</v>
      </c>
      <c r="B374" s="62">
        <v>45941</v>
      </c>
      <c r="C374" s="51" t="s">
        <v>246</v>
      </c>
      <c r="D374" s="63">
        <v>0.5</v>
      </c>
      <c r="E374" s="63">
        <v>0.625</v>
      </c>
    </row>
    <row r="375" spans="1:5" x14ac:dyDescent="0.3">
      <c r="B375" s="62">
        <v>46074</v>
      </c>
      <c r="C375" s="51" t="s">
        <v>297</v>
      </c>
      <c r="D375" s="63">
        <v>0.5</v>
      </c>
      <c r="E375" s="63">
        <v>0.625</v>
      </c>
    </row>
    <row r="376" spans="1:5" x14ac:dyDescent="0.3">
      <c r="B376" s="62">
        <v>46151</v>
      </c>
      <c r="C376" s="51" t="s">
        <v>330</v>
      </c>
      <c r="D376" s="63">
        <v>0.5</v>
      </c>
      <c r="E376" s="63">
        <v>0.625</v>
      </c>
    </row>
    <row r="377" spans="1:5" x14ac:dyDescent="0.3">
      <c r="A377" t="s">
        <v>227</v>
      </c>
      <c r="B377" s="62">
        <v>45897</v>
      </c>
      <c r="C377" s="51" t="s">
        <v>230</v>
      </c>
      <c r="D377" s="63">
        <v>0.79166666666666663</v>
      </c>
      <c r="E377" s="63">
        <v>0.9375</v>
      </c>
    </row>
    <row r="378" spans="1:5" x14ac:dyDescent="0.3">
      <c r="B378" s="62">
        <v>45967</v>
      </c>
      <c r="C378" s="51" t="s">
        <v>258</v>
      </c>
      <c r="D378" s="63">
        <v>0.79166666666666663</v>
      </c>
      <c r="E378" s="63">
        <v>0.9375</v>
      </c>
    </row>
    <row r="379" spans="1:5" x14ac:dyDescent="0.3">
      <c r="B379" s="62">
        <v>46058</v>
      </c>
      <c r="C379" s="51" t="s">
        <v>291</v>
      </c>
      <c r="D379" s="63">
        <v>0.79166666666666663</v>
      </c>
      <c r="E379" s="63">
        <v>0.9375</v>
      </c>
    </row>
    <row r="380" spans="1:5" x14ac:dyDescent="0.3">
      <c r="B380" s="62">
        <v>46128</v>
      </c>
      <c r="C380" s="51" t="s">
        <v>321</v>
      </c>
      <c r="D380" s="63">
        <v>0.79166666666666663</v>
      </c>
      <c r="E380" s="63">
        <v>0.9375</v>
      </c>
    </row>
    <row r="381" spans="1:5" x14ac:dyDescent="0.3">
      <c r="A381" t="s">
        <v>553</v>
      </c>
      <c r="B381" s="62">
        <v>45942</v>
      </c>
      <c r="C381" s="51" t="s">
        <v>246</v>
      </c>
      <c r="D381" s="63">
        <v>0.33333333333333331</v>
      </c>
      <c r="E381" s="63">
        <v>0.5625</v>
      </c>
    </row>
    <row r="382" spans="1:5" x14ac:dyDescent="0.3">
      <c r="B382" s="62">
        <v>46033</v>
      </c>
      <c r="C382" s="51" t="s">
        <v>279</v>
      </c>
      <c r="D382" s="63">
        <v>0.33333333333333331</v>
      </c>
      <c r="E382" s="63">
        <v>0.5625</v>
      </c>
    </row>
    <row r="383" spans="1:5" x14ac:dyDescent="0.3">
      <c r="B383" s="62">
        <v>46103</v>
      </c>
      <c r="C383" s="51" t="s">
        <v>309</v>
      </c>
      <c r="D383" s="63">
        <v>0.33333333333333331</v>
      </c>
      <c r="E383" s="63">
        <v>0.5625</v>
      </c>
    </row>
    <row r="384" spans="1:5" x14ac:dyDescent="0.3">
      <c r="B384" s="62">
        <v>46152</v>
      </c>
      <c r="C384" s="51" t="s">
        <v>330</v>
      </c>
      <c r="D384" s="63">
        <v>0.33333333333333331</v>
      </c>
      <c r="E384" s="63">
        <v>0.5625</v>
      </c>
    </row>
    <row r="385" spans="1:5" x14ac:dyDescent="0.3">
      <c r="A385" t="s">
        <v>69</v>
      </c>
      <c r="B385" s="62">
        <v>45935</v>
      </c>
      <c r="C385" s="51" t="s">
        <v>243</v>
      </c>
      <c r="D385" s="63">
        <v>0.33333333333333331</v>
      </c>
      <c r="E385" s="63">
        <v>0.5625</v>
      </c>
    </row>
    <row r="386" spans="1:5" x14ac:dyDescent="0.3">
      <c r="B386" s="62">
        <v>45998</v>
      </c>
      <c r="C386" s="51" t="s">
        <v>270</v>
      </c>
      <c r="D386" s="63">
        <v>0.33333333333333331</v>
      </c>
      <c r="E386" s="63">
        <v>0.5625</v>
      </c>
    </row>
    <row r="387" spans="1:5" x14ac:dyDescent="0.3">
      <c r="B387" s="62">
        <v>46096</v>
      </c>
      <c r="C387" s="51" t="s">
        <v>306</v>
      </c>
      <c r="D387" s="63">
        <v>0.33333333333333331</v>
      </c>
      <c r="E387" s="63">
        <v>0.5625</v>
      </c>
    </row>
    <row r="388" spans="1:5" x14ac:dyDescent="0.3">
      <c r="B388" s="62">
        <v>46167</v>
      </c>
      <c r="C388" s="51" t="s">
        <v>336</v>
      </c>
      <c r="D388" s="63">
        <v>0.33333333333333331</v>
      </c>
      <c r="E388" s="63">
        <v>0.5625</v>
      </c>
    </row>
    <row r="389" spans="1:5" x14ac:dyDescent="0.3">
      <c r="A389" t="s">
        <v>352</v>
      </c>
      <c r="B389" s="62">
        <v>45948</v>
      </c>
      <c r="C389" s="51" t="s">
        <v>249</v>
      </c>
      <c r="D389" s="63">
        <v>0.35416666666666669</v>
      </c>
      <c r="E389" s="63">
        <v>0.5</v>
      </c>
    </row>
    <row r="390" spans="1:5" x14ac:dyDescent="0.3">
      <c r="B390" s="62">
        <v>46060</v>
      </c>
      <c r="C390" s="51" t="s">
        <v>291</v>
      </c>
      <c r="D390" s="63">
        <v>0.35416666666666669</v>
      </c>
      <c r="E390" s="63">
        <v>0.5</v>
      </c>
    </row>
    <row r="391" spans="1:5" x14ac:dyDescent="0.3">
      <c r="B391" s="62">
        <v>46137</v>
      </c>
      <c r="C391" s="51" t="s">
        <v>324</v>
      </c>
      <c r="D391" s="63">
        <v>0.35416666666666669</v>
      </c>
      <c r="E391" s="63">
        <v>0.5</v>
      </c>
    </row>
    <row r="392" spans="1:5" x14ac:dyDescent="0.3">
      <c r="A392" t="s">
        <v>539</v>
      </c>
      <c r="B392" s="62">
        <v>45956</v>
      </c>
      <c r="C392" s="51" t="s">
        <v>252</v>
      </c>
      <c r="D392" s="63">
        <v>0.33333333333333331</v>
      </c>
      <c r="E392" s="63">
        <v>0.5625</v>
      </c>
    </row>
    <row r="393" spans="1:5" x14ac:dyDescent="0.3">
      <c r="B393" s="62">
        <v>46040</v>
      </c>
      <c r="C393" s="51" t="s">
        <v>282</v>
      </c>
      <c r="D393" s="63">
        <v>0.33333333333333331</v>
      </c>
      <c r="E393" s="63">
        <v>0.5625</v>
      </c>
    </row>
    <row r="394" spans="1:5" x14ac:dyDescent="0.3">
      <c r="B394" s="62">
        <v>46110</v>
      </c>
      <c r="C394" s="51" t="s">
        <v>312</v>
      </c>
      <c r="D394" s="63">
        <v>0.33333333333333331</v>
      </c>
      <c r="E394" s="63">
        <v>0.5625</v>
      </c>
    </row>
    <row r="395" spans="1:5" x14ac:dyDescent="0.3">
      <c r="B395" s="62">
        <v>46173</v>
      </c>
      <c r="C395" s="51" t="s">
        <v>336</v>
      </c>
      <c r="D395" s="63">
        <v>0.33333333333333331</v>
      </c>
      <c r="E395" s="63">
        <v>0.5625</v>
      </c>
    </row>
    <row r="396" spans="1:5" x14ac:dyDescent="0.3">
      <c r="A396" t="s">
        <v>24</v>
      </c>
      <c r="B396" s="62">
        <v>45969</v>
      </c>
      <c r="C396" s="51" t="s">
        <v>258</v>
      </c>
      <c r="D396" s="63">
        <v>0.625</v>
      </c>
      <c r="E396" s="63">
        <v>0.8125</v>
      </c>
    </row>
    <row r="397" spans="1:5" x14ac:dyDescent="0.3">
      <c r="B397" s="62">
        <v>46060</v>
      </c>
      <c r="C397" s="51" t="s">
        <v>291</v>
      </c>
      <c r="D397" s="63">
        <v>0.625</v>
      </c>
      <c r="E397" s="63">
        <v>0.8125</v>
      </c>
    </row>
    <row r="398" spans="1:5" x14ac:dyDescent="0.3">
      <c r="B398" s="62">
        <v>46123</v>
      </c>
      <c r="C398" s="51" t="s">
        <v>318</v>
      </c>
      <c r="D398" s="63">
        <v>0.625</v>
      </c>
      <c r="E398" s="63">
        <v>0.8125</v>
      </c>
    </row>
    <row r="399" spans="1:5" x14ac:dyDescent="0.3">
      <c r="A399" t="s">
        <v>546</v>
      </c>
      <c r="B399" s="62">
        <v>45914</v>
      </c>
      <c r="C399" s="51" t="s">
        <v>235</v>
      </c>
      <c r="D399" s="63">
        <v>0.33333333333333331</v>
      </c>
      <c r="E399" s="63">
        <v>0.5625</v>
      </c>
    </row>
    <row r="400" spans="1:5" x14ac:dyDescent="0.3">
      <c r="B400" s="62">
        <v>45977</v>
      </c>
      <c r="C400" s="51" t="s">
        <v>261</v>
      </c>
      <c r="D400" s="63">
        <v>0.33333333333333331</v>
      </c>
      <c r="E400" s="63">
        <v>0.5625</v>
      </c>
    </row>
    <row r="401" spans="1:5" x14ac:dyDescent="0.3">
      <c r="B401" s="62">
        <v>46061</v>
      </c>
      <c r="C401" s="51" t="s">
        <v>291</v>
      </c>
      <c r="D401" s="63">
        <v>0.33333333333333331</v>
      </c>
      <c r="E401" s="63">
        <v>0.5625</v>
      </c>
    </row>
    <row r="402" spans="1:5" x14ac:dyDescent="0.3">
      <c r="B402" s="62">
        <v>46131</v>
      </c>
      <c r="C402" s="51" t="s">
        <v>321</v>
      </c>
      <c r="D402" s="63">
        <v>0.33333333333333331</v>
      </c>
      <c r="E402" s="63">
        <v>0.5625</v>
      </c>
    </row>
    <row r="403" spans="1:5" x14ac:dyDescent="0.3">
      <c r="A403" t="s">
        <v>557</v>
      </c>
      <c r="B403" s="62">
        <v>45949</v>
      </c>
      <c r="C403" s="51" t="s">
        <v>249</v>
      </c>
      <c r="D403" s="63">
        <v>0.33333333333333331</v>
      </c>
      <c r="E403" s="63">
        <v>0.5625</v>
      </c>
    </row>
    <row r="404" spans="1:5" x14ac:dyDescent="0.3">
      <c r="B404" s="62">
        <v>46005</v>
      </c>
      <c r="C404" s="51" t="s">
        <v>273</v>
      </c>
      <c r="D404" s="63">
        <v>0.33333333333333331</v>
      </c>
      <c r="E404" s="63">
        <v>0.5625</v>
      </c>
    </row>
    <row r="405" spans="1:5" x14ac:dyDescent="0.3">
      <c r="B405" s="62">
        <v>46082</v>
      </c>
      <c r="C405" s="51" t="s">
        <v>300</v>
      </c>
      <c r="D405" s="63">
        <v>0.33333333333333331</v>
      </c>
      <c r="E405" s="63">
        <v>0.5625</v>
      </c>
    </row>
    <row r="406" spans="1:5" x14ac:dyDescent="0.3">
      <c r="B406" s="62">
        <v>46159</v>
      </c>
      <c r="C406" s="51" t="s">
        <v>425</v>
      </c>
      <c r="D406" s="63">
        <v>0.33333333333333331</v>
      </c>
      <c r="E406" s="63">
        <v>0.5625</v>
      </c>
    </row>
    <row r="407" spans="1:5" x14ac:dyDescent="0.3">
      <c r="A407" t="s">
        <v>556</v>
      </c>
      <c r="B407" s="62">
        <v>45949</v>
      </c>
      <c r="C407" s="51" t="s">
        <v>249</v>
      </c>
      <c r="D407" s="63">
        <v>0.33333333333333331</v>
      </c>
      <c r="E407" s="63">
        <v>0.5625</v>
      </c>
    </row>
    <row r="408" spans="1:5" x14ac:dyDescent="0.3">
      <c r="B408" s="62">
        <v>46005</v>
      </c>
      <c r="C408" s="51" t="s">
        <v>273</v>
      </c>
      <c r="D408" s="63">
        <v>0.33333333333333331</v>
      </c>
      <c r="E408" s="63">
        <v>0.5625</v>
      </c>
    </row>
    <row r="409" spans="1:5" x14ac:dyDescent="0.3">
      <c r="B409" s="62">
        <v>46082</v>
      </c>
      <c r="C409" s="51" t="s">
        <v>300</v>
      </c>
      <c r="D409" s="63">
        <v>0.33333333333333331</v>
      </c>
      <c r="E409" s="63">
        <v>0.5625</v>
      </c>
    </row>
    <row r="410" spans="1:5" x14ac:dyDescent="0.3">
      <c r="B410" s="62">
        <v>46159</v>
      </c>
      <c r="C410" s="51" t="s">
        <v>425</v>
      </c>
      <c r="D410" s="63">
        <v>0.33333333333333331</v>
      </c>
      <c r="E410" s="63">
        <v>0.5625</v>
      </c>
    </row>
    <row r="411" spans="1:5" x14ac:dyDescent="0.3">
      <c r="A411" t="s">
        <v>34</v>
      </c>
      <c r="B411" s="62">
        <v>45960</v>
      </c>
      <c r="C411" s="51" t="s">
        <v>255</v>
      </c>
      <c r="D411" s="63">
        <v>0.79166666666666663</v>
      </c>
      <c r="E411" s="63">
        <v>0.9375</v>
      </c>
    </row>
    <row r="412" spans="1:5" x14ac:dyDescent="0.3">
      <c r="B412" s="62">
        <v>46051</v>
      </c>
      <c r="C412" s="51" t="s">
        <v>288</v>
      </c>
      <c r="D412" s="63">
        <v>0.79166666666666663</v>
      </c>
      <c r="E412" s="63">
        <v>0.9375</v>
      </c>
    </row>
    <row r="413" spans="1:5" x14ac:dyDescent="0.3">
      <c r="B413" s="62">
        <v>46121</v>
      </c>
      <c r="C413" s="51" t="s">
        <v>318</v>
      </c>
      <c r="D413" s="63">
        <v>0.79166666666666663</v>
      </c>
      <c r="E413" s="63">
        <v>0.9375</v>
      </c>
    </row>
    <row r="414" spans="1:5" x14ac:dyDescent="0.3">
      <c r="A414" t="s">
        <v>562</v>
      </c>
      <c r="B414" s="62">
        <v>45900</v>
      </c>
      <c r="C414" s="51" t="s">
        <v>230</v>
      </c>
      <c r="D414" s="63">
        <v>0.33333333333333331</v>
      </c>
      <c r="E414" s="63">
        <v>0.5625</v>
      </c>
    </row>
    <row r="415" spans="1:5" x14ac:dyDescent="0.3">
      <c r="B415" s="62">
        <v>45963</v>
      </c>
      <c r="C415" s="51" t="s">
        <v>255</v>
      </c>
      <c r="D415" s="63">
        <v>0.33333333333333331</v>
      </c>
      <c r="E415" s="63">
        <v>0.5625</v>
      </c>
    </row>
    <row r="416" spans="1:5" x14ac:dyDescent="0.3">
      <c r="B416" s="62">
        <v>46047</v>
      </c>
      <c r="C416" s="51" t="s">
        <v>285</v>
      </c>
      <c r="D416" s="63">
        <v>0.33333333333333331</v>
      </c>
      <c r="E416" s="63">
        <v>0.5625</v>
      </c>
    </row>
    <row r="417" spans="1:5" x14ac:dyDescent="0.3">
      <c r="B417" s="62">
        <v>46118</v>
      </c>
      <c r="C417" s="51" t="s">
        <v>318</v>
      </c>
      <c r="D417" s="63">
        <v>0.33333333333333331</v>
      </c>
      <c r="E417" s="63">
        <v>0.5625</v>
      </c>
    </row>
    <row r="418" spans="1:5" x14ac:dyDescent="0.3">
      <c r="B418" s="62">
        <v>46180</v>
      </c>
      <c r="C418" s="51" t="s">
        <v>339</v>
      </c>
      <c r="D418" s="63">
        <v>0.33333333333333331</v>
      </c>
      <c r="E418" s="63">
        <v>0.5625</v>
      </c>
    </row>
    <row r="419" spans="1:5" x14ac:dyDescent="0.3">
      <c r="A419" t="s">
        <v>28</v>
      </c>
      <c r="B419" s="62">
        <v>45899</v>
      </c>
      <c r="C419" s="51" t="s">
        <v>230</v>
      </c>
      <c r="D419" s="63">
        <v>0.35416666666666669</v>
      </c>
      <c r="E419" s="63">
        <v>0.5</v>
      </c>
    </row>
    <row r="420" spans="1:5" x14ac:dyDescent="0.3">
      <c r="B420" s="62">
        <v>45990</v>
      </c>
      <c r="C420" s="51" t="s">
        <v>267</v>
      </c>
      <c r="D420" s="63">
        <v>0.35416666666666669</v>
      </c>
      <c r="E420" s="63">
        <v>0.5</v>
      </c>
    </row>
    <row r="421" spans="1:5" x14ac:dyDescent="0.3">
      <c r="B421" s="62">
        <v>46109</v>
      </c>
      <c r="C421" s="51" t="s">
        <v>312</v>
      </c>
      <c r="D421" s="63">
        <v>0.35416666666666669</v>
      </c>
      <c r="E421" s="63">
        <v>0.5</v>
      </c>
    </row>
    <row r="422" spans="1:5" x14ac:dyDescent="0.3">
      <c r="A422" t="s">
        <v>494</v>
      </c>
      <c r="B422" s="62">
        <v>45927</v>
      </c>
      <c r="C422" s="51" t="s">
        <v>240</v>
      </c>
      <c r="D422" s="63">
        <v>0.625</v>
      </c>
      <c r="E422" s="63">
        <v>0.8125</v>
      </c>
    </row>
    <row r="423" spans="1:5" x14ac:dyDescent="0.3">
      <c r="B423" s="62">
        <v>46004</v>
      </c>
      <c r="C423" s="51" t="s">
        <v>273</v>
      </c>
      <c r="D423" s="63">
        <v>0.625</v>
      </c>
      <c r="E423" s="63">
        <v>0.8125</v>
      </c>
    </row>
    <row r="424" spans="1:5" x14ac:dyDescent="0.3">
      <c r="B424" s="62">
        <v>46102</v>
      </c>
      <c r="C424" s="51" t="s">
        <v>309</v>
      </c>
      <c r="D424" s="63">
        <v>0.625</v>
      </c>
      <c r="E424" s="63">
        <v>0.8125</v>
      </c>
    </row>
    <row r="425" spans="1:5" x14ac:dyDescent="0.3">
      <c r="B425" s="62">
        <v>46158</v>
      </c>
      <c r="C425" s="51" t="s">
        <v>425</v>
      </c>
      <c r="D425" s="63">
        <v>0.625</v>
      </c>
      <c r="E425" s="63">
        <v>0.8125</v>
      </c>
    </row>
    <row r="426" spans="1:5" x14ac:dyDescent="0.3">
      <c r="A426" t="s">
        <v>36</v>
      </c>
      <c r="B426" s="62">
        <v>45913</v>
      </c>
      <c r="C426" s="51" t="s">
        <v>235</v>
      </c>
      <c r="D426" s="63">
        <v>0.625</v>
      </c>
      <c r="E426" s="63">
        <v>0.8125</v>
      </c>
    </row>
    <row r="427" spans="1:5" x14ac:dyDescent="0.3">
      <c r="B427" s="62">
        <v>45990</v>
      </c>
      <c r="C427" s="51" t="s">
        <v>267</v>
      </c>
      <c r="D427" s="63">
        <v>0.625</v>
      </c>
      <c r="E427" s="63">
        <v>0.8125</v>
      </c>
    </row>
    <row r="428" spans="1:5" x14ac:dyDescent="0.3">
      <c r="B428" s="62">
        <v>46074</v>
      </c>
      <c r="C428" s="51" t="s">
        <v>297</v>
      </c>
      <c r="D428" s="63">
        <v>0.625</v>
      </c>
      <c r="E428" s="63">
        <v>0.8125</v>
      </c>
    </row>
    <row r="429" spans="1:5" x14ac:dyDescent="0.3">
      <c r="B429" s="62">
        <v>46130</v>
      </c>
      <c r="C429" s="51" t="s">
        <v>321</v>
      </c>
      <c r="D429" s="63">
        <v>0.625</v>
      </c>
      <c r="E429" s="63">
        <v>0.8125</v>
      </c>
    </row>
    <row r="430" spans="1:5" x14ac:dyDescent="0.3">
      <c r="A430" t="s">
        <v>344</v>
      </c>
      <c r="B430" s="62">
        <v>45920</v>
      </c>
      <c r="C430" s="51" t="s">
        <v>222</v>
      </c>
      <c r="D430" s="63">
        <v>0.35416666666666669</v>
      </c>
      <c r="E430" s="63">
        <v>0.5</v>
      </c>
    </row>
    <row r="431" spans="1:5" x14ac:dyDescent="0.3">
      <c r="B431" s="62">
        <v>46046</v>
      </c>
      <c r="C431" s="51" t="s">
        <v>285</v>
      </c>
      <c r="D431" s="63">
        <v>0.35416666666666669</v>
      </c>
      <c r="E431" s="63">
        <v>0.5</v>
      </c>
    </row>
    <row r="432" spans="1:5" x14ac:dyDescent="0.3">
      <c r="B432" s="62">
        <v>46172</v>
      </c>
      <c r="C432" s="51" t="s">
        <v>336</v>
      </c>
      <c r="D432" s="63">
        <v>0.35416666666666669</v>
      </c>
      <c r="E432" s="63">
        <v>0.5</v>
      </c>
    </row>
    <row r="433" spans="1:5" x14ac:dyDescent="0.3">
      <c r="A433" t="s">
        <v>345</v>
      </c>
      <c r="B433" s="62">
        <v>45920</v>
      </c>
      <c r="C433" s="51" t="s">
        <v>222</v>
      </c>
      <c r="D433" s="63">
        <v>0.35416666666666669</v>
      </c>
      <c r="E433" s="63">
        <v>0.5</v>
      </c>
    </row>
    <row r="434" spans="1:5" x14ac:dyDescent="0.3">
      <c r="B434" s="62">
        <v>46046</v>
      </c>
      <c r="C434" s="51" t="s">
        <v>285</v>
      </c>
      <c r="D434" s="63">
        <v>0.35416666666666669</v>
      </c>
      <c r="E434" s="63">
        <v>0.5</v>
      </c>
    </row>
    <row r="435" spans="1:5" x14ac:dyDescent="0.3">
      <c r="B435" s="62">
        <v>46172</v>
      </c>
      <c r="C435" s="51" t="s">
        <v>336</v>
      </c>
      <c r="D435" s="63">
        <v>0.35416666666666669</v>
      </c>
      <c r="E435" s="63">
        <v>0.5</v>
      </c>
    </row>
    <row r="436" spans="1:5" x14ac:dyDescent="0.3">
      <c r="A436" t="s">
        <v>76</v>
      </c>
      <c r="B436" s="62">
        <v>45906</v>
      </c>
      <c r="C436" s="51" t="s">
        <v>219</v>
      </c>
      <c r="D436" s="63">
        <v>0.625</v>
      </c>
      <c r="E436" s="63">
        <v>0.8125</v>
      </c>
    </row>
    <row r="437" spans="1:5" x14ac:dyDescent="0.3">
      <c r="B437" s="62">
        <v>45983</v>
      </c>
      <c r="C437" s="51" t="s">
        <v>264</v>
      </c>
      <c r="D437" s="63">
        <v>0.625</v>
      </c>
      <c r="E437" s="63">
        <v>0.8125</v>
      </c>
    </row>
    <row r="438" spans="1:5" x14ac:dyDescent="0.3">
      <c r="B438" s="62">
        <v>46088</v>
      </c>
      <c r="C438" s="51" t="s">
        <v>303</v>
      </c>
      <c r="D438" s="63">
        <v>0.625</v>
      </c>
      <c r="E438" s="63">
        <v>0.8125</v>
      </c>
    </row>
    <row r="439" spans="1:5" x14ac:dyDescent="0.3">
      <c r="B439" s="62">
        <v>46137</v>
      </c>
      <c r="C439" s="51" t="s">
        <v>324</v>
      </c>
      <c r="D439" s="63">
        <v>0.625</v>
      </c>
      <c r="E439" s="63">
        <v>0.8125</v>
      </c>
    </row>
    <row r="440" spans="1:5" x14ac:dyDescent="0.3">
      <c r="A440" t="s">
        <v>133</v>
      </c>
      <c r="B440" s="62">
        <v>45899</v>
      </c>
      <c r="C440" s="51" t="s">
        <v>230</v>
      </c>
      <c r="D440" s="63">
        <v>0.625</v>
      </c>
      <c r="E440" s="63">
        <v>0.8125</v>
      </c>
    </row>
    <row r="441" spans="1:5" x14ac:dyDescent="0.3">
      <c r="B441" s="62">
        <v>45976</v>
      </c>
      <c r="C441" s="51" t="s">
        <v>261</v>
      </c>
      <c r="D441" s="63">
        <v>0.625</v>
      </c>
      <c r="E441" s="63">
        <v>0.8125</v>
      </c>
    </row>
    <row r="442" spans="1:5" x14ac:dyDescent="0.3">
      <c r="B442" s="62">
        <v>46053</v>
      </c>
      <c r="C442" s="51" t="s">
        <v>288</v>
      </c>
      <c r="D442" s="63">
        <v>0.625</v>
      </c>
      <c r="E442" s="63">
        <v>0.8125</v>
      </c>
    </row>
    <row r="443" spans="1:5" x14ac:dyDescent="0.3">
      <c r="B443" s="62">
        <v>46116</v>
      </c>
      <c r="C443" s="51" t="s">
        <v>315</v>
      </c>
      <c r="D443" s="63">
        <v>0.625</v>
      </c>
      <c r="E443" s="63">
        <v>0.8125</v>
      </c>
    </row>
    <row r="444" spans="1:5" x14ac:dyDescent="0.3">
      <c r="A444" t="s">
        <v>64</v>
      </c>
      <c r="B444" s="62">
        <v>45906</v>
      </c>
      <c r="C444" s="51" t="s">
        <v>219</v>
      </c>
      <c r="D444" s="63">
        <v>0.35416666666666669</v>
      </c>
      <c r="E444" s="63">
        <v>0.5</v>
      </c>
    </row>
    <row r="445" spans="1:5" x14ac:dyDescent="0.3">
      <c r="B445" s="62">
        <v>45997</v>
      </c>
      <c r="C445" s="51" t="s">
        <v>270</v>
      </c>
      <c r="D445" s="63">
        <v>0.35416666666666669</v>
      </c>
      <c r="E445" s="63">
        <v>0.5</v>
      </c>
    </row>
    <row r="446" spans="1:5" x14ac:dyDescent="0.3">
      <c r="B446" s="62">
        <v>46116</v>
      </c>
      <c r="C446" s="51" t="s">
        <v>315</v>
      </c>
      <c r="D446" s="63">
        <v>0.35416666666666669</v>
      </c>
      <c r="E446" s="63">
        <v>0.5</v>
      </c>
    </row>
    <row r="447" spans="1:5" x14ac:dyDescent="0.3">
      <c r="B447"/>
      <c r="C447"/>
      <c r="D447"/>
      <c r="E447"/>
    </row>
    <row r="448" spans="1:5" x14ac:dyDescent="0.3">
      <c r="B448"/>
      <c r="C448"/>
      <c r="D448"/>
      <c r="E448"/>
    </row>
    <row r="449" customFormat="1" x14ac:dyDescent="0.3"/>
    <row r="450" customFormat="1" x14ac:dyDescent="0.3"/>
    <row r="451" customFormat="1" x14ac:dyDescent="0.3"/>
    <row r="452" customFormat="1" x14ac:dyDescent="0.3"/>
    <row r="453" customFormat="1" x14ac:dyDescent="0.3"/>
    <row r="454" customFormat="1" x14ac:dyDescent="0.3"/>
    <row r="455" customFormat="1" x14ac:dyDescent="0.3"/>
    <row r="456" customFormat="1" x14ac:dyDescent="0.3"/>
    <row r="457" customFormat="1" x14ac:dyDescent="0.3"/>
    <row r="458" customFormat="1" x14ac:dyDescent="0.3"/>
  </sheetData>
  <pageMargins left="0.25" right="0.25" top="0.75" bottom="0.75" header="0.3" footer="0.3"/>
  <pageSetup paperSize="9" orientation="portrait" horizontalDpi="4294967293" r:id="rId2"/>
  <rowBreaks count="1" manualBreakCount="1">
    <brk id="400" max="4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68348-EC7B-4386-A70E-F42844E13936}">
  <dimension ref="A1:E6"/>
  <sheetViews>
    <sheetView workbookViewId="0">
      <selection activeCell="D35" sqref="D35"/>
    </sheetView>
  </sheetViews>
  <sheetFormatPr defaultRowHeight="14.4" x14ac:dyDescent="0.3"/>
  <cols>
    <col min="2" max="5" width="24.77734375" customWidth="1"/>
  </cols>
  <sheetData>
    <row r="1" spans="1:5" x14ac:dyDescent="0.3">
      <c r="B1" s="46" t="s">
        <v>207</v>
      </c>
      <c r="C1" s="46" t="s">
        <v>210</v>
      </c>
      <c r="D1" s="46" t="s">
        <v>208</v>
      </c>
      <c r="E1" s="46" t="s">
        <v>209</v>
      </c>
    </row>
    <row r="2" spans="1:5" x14ac:dyDescent="0.3">
      <c r="B2" s="44">
        <v>0.79166666666666663</v>
      </c>
      <c r="C2" s="44">
        <v>0.35416666666666669</v>
      </c>
      <c r="D2" s="44">
        <v>0.5</v>
      </c>
      <c r="E2" s="44">
        <v>0.33333333333333331</v>
      </c>
    </row>
    <row r="3" spans="1:5" x14ac:dyDescent="0.3">
      <c r="B3" s="44">
        <v>0.9375</v>
      </c>
      <c r="C3" s="44">
        <v>0.5</v>
      </c>
      <c r="D3" s="44">
        <v>0.625</v>
      </c>
      <c r="E3" s="44">
        <v>0.5625</v>
      </c>
    </row>
    <row r="4" spans="1:5" x14ac:dyDescent="0.3">
      <c r="D4" s="45">
        <v>0.625</v>
      </c>
      <c r="E4" s="45">
        <v>0.5625</v>
      </c>
    </row>
    <row r="5" spans="1:5" x14ac:dyDescent="0.3">
      <c r="D5" s="44">
        <v>0.8125</v>
      </c>
      <c r="E5" s="44">
        <v>0.79166666666666663</v>
      </c>
    </row>
    <row r="6" spans="1:5" x14ac:dyDescent="0.3">
      <c r="A6">
        <v>1</v>
      </c>
    </row>
  </sheetData>
  <phoneticPr fontId="19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7A2DC6-541D-4D4A-815C-3E23A0F22CFB}">
  <dimension ref="A1:I446"/>
  <sheetViews>
    <sheetView workbookViewId="0">
      <selection activeCell="F38" sqref="F38"/>
    </sheetView>
  </sheetViews>
  <sheetFormatPr defaultRowHeight="14.4" x14ac:dyDescent="0.3"/>
  <cols>
    <col min="1" max="1" width="7.88671875" bestFit="1" customWidth="1"/>
    <col min="2" max="2" width="10.109375" bestFit="1" customWidth="1"/>
    <col min="3" max="3" width="10" bestFit="1" customWidth="1"/>
    <col min="4" max="4" width="9.5546875" bestFit="1" customWidth="1"/>
    <col min="5" max="5" width="10.88671875" bestFit="1" customWidth="1"/>
    <col min="6" max="6" width="22.88671875" bestFit="1" customWidth="1"/>
    <col min="7" max="7" width="10" bestFit="1" customWidth="1"/>
    <col min="8" max="9" width="17.33203125" bestFit="1" customWidth="1"/>
  </cols>
  <sheetData>
    <row r="1" spans="1:9" x14ac:dyDescent="0.3">
      <c r="A1" t="s">
        <v>198</v>
      </c>
      <c r="B1" t="s">
        <v>191</v>
      </c>
      <c r="C1" t="s">
        <v>196</v>
      </c>
      <c r="D1" t="s">
        <v>197</v>
      </c>
      <c r="E1" t="s">
        <v>202</v>
      </c>
      <c r="F1" t="s">
        <v>203</v>
      </c>
      <c r="G1" t="s">
        <v>204</v>
      </c>
      <c r="H1" t="s">
        <v>205</v>
      </c>
      <c r="I1" t="s">
        <v>206</v>
      </c>
    </row>
    <row r="2" spans="1:9" x14ac:dyDescent="0.3">
      <c r="A2" t="s">
        <v>230</v>
      </c>
      <c r="B2" s="59">
        <v>45900</v>
      </c>
      <c r="C2" s="43">
        <v>0.33333333333333331</v>
      </c>
      <c r="D2" s="43">
        <v>0.5625</v>
      </c>
      <c r="E2" t="s">
        <v>192</v>
      </c>
      <c r="F2" t="s">
        <v>540</v>
      </c>
      <c r="G2" t="s">
        <v>209</v>
      </c>
      <c r="H2" t="s">
        <v>560</v>
      </c>
      <c r="I2" t="s">
        <v>561</v>
      </c>
    </row>
    <row r="3" spans="1:9" x14ac:dyDescent="0.3">
      <c r="A3" t="s">
        <v>230</v>
      </c>
      <c r="B3" s="59">
        <v>45900</v>
      </c>
      <c r="C3" s="43">
        <v>0.33333333333333331</v>
      </c>
      <c r="D3" s="43">
        <v>0.5625</v>
      </c>
      <c r="E3" t="s">
        <v>193</v>
      </c>
      <c r="F3" t="s">
        <v>54</v>
      </c>
      <c r="G3" t="s">
        <v>209</v>
      </c>
      <c r="H3" t="s">
        <v>560</v>
      </c>
      <c r="I3" t="s">
        <v>561</v>
      </c>
    </row>
    <row r="4" spans="1:9" x14ac:dyDescent="0.3">
      <c r="A4" t="s">
        <v>230</v>
      </c>
      <c r="B4" s="59">
        <v>45900</v>
      </c>
      <c r="C4" s="43">
        <v>0.33333333333333331</v>
      </c>
      <c r="D4" s="43">
        <v>0.5625</v>
      </c>
      <c r="E4" t="s">
        <v>194</v>
      </c>
      <c r="F4" t="s">
        <v>541</v>
      </c>
      <c r="G4" t="s">
        <v>209</v>
      </c>
      <c r="H4" t="s">
        <v>560</v>
      </c>
      <c r="I4" t="s">
        <v>561</v>
      </c>
    </row>
    <row r="5" spans="1:9" x14ac:dyDescent="0.3">
      <c r="A5" t="s">
        <v>230</v>
      </c>
      <c r="B5" s="59">
        <v>45900</v>
      </c>
      <c r="C5" s="43">
        <v>0.33333333333333331</v>
      </c>
      <c r="D5" s="43">
        <v>0.5625</v>
      </c>
      <c r="E5" t="s">
        <v>195</v>
      </c>
      <c r="F5" t="s">
        <v>562</v>
      </c>
      <c r="G5" t="s">
        <v>209</v>
      </c>
      <c r="H5" t="s">
        <v>560</v>
      </c>
      <c r="I5" t="s">
        <v>561</v>
      </c>
    </row>
    <row r="6" spans="1:9" x14ac:dyDescent="0.3">
      <c r="A6" t="s">
        <v>219</v>
      </c>
      <c r="B6" s="59">
        <v>45907</v>
      </c>
      <c r="C6" s="43">
        <v>0.33333333333333331</v>
      </c>
      <c r="D6" s="43">
        <v>0.5625</v>
      </c>
      <c r="E6" t="s">
        <v>192</v>
      </c>
      <c r="F6" t="s">
        <v>83</v>
      </c>
      <c r="G6" t="s">
        <v>209</v>
      </c>
      <c r="H6" t="s">
        <v>563</v>
      </c>
      <c r="I6" t="s">
        <v>564</v>
      </c>
    </row>
    <row r="7" spans="1:9" x14ac:dyDescent="0.3">
      <c r="A7" t="s">
        <v>219</v>
      </c>
      <c r="B7" s="59">
        <v>45907</v>
      </c>
      <c r="C7" s="43">
        <v>0.33333333333333331</v>
      </c>
      <c r="D7" s="43">
        <v>0.5625</v>
      </c>
      <c r="E7" t="s">
        <v>193</v>
      </c>
      <c r="F7" t="s">
        <v>543</v>
      </c>
      <c r="G7" t="s">
        <v>209</v>
      </c>
      <c r="H7" t="s">
        <v>563</v>
      </c>
      <c r="I7" t="s">
        <v>564</v>
      </c>
    </row>
    <row r="8" spans="1:9" x14ac:dyDescent="0.3">
      <c r="A8" t="s">
        <v>219</v>
      </c>
      <c r="B8" s="59">
        <v>45907</v>
      </c>
      <c r="C8" s="43">
        <v>0.33333333333333331</v>
      </c>
      <c r="D8" s="43">
        <v>0.5625</v>
      </c>
      <c r="E8" t="s">
        <v>194</v>
      </c>
      <c r="F8" t="s">
        <v>544</v>
      </c>
      <c r="G8" t="s">
        <v>209</v>
      </c>
      <c r="H8" t="s">
        <v>563</v>
      </c>
      <c r="I8" t="s">
        <v>564</v>
      </c>
    </row>
    <row r="9" spans="1:9" x14ac:dyDescent="0.3">
      <c r="A9" t="s">
        <v>219</v>
      </c>
      <c r="B9" s="59">
        <v>45907</v>
      </c>
      <c r="C9" s="43">
        <v>0.33333333333333331</v>
      </c>
      <c r="D9" s="43">
        <v>0.5625</v>
      </c>
      <c r="E9" t="s">
        <v>195</v>
      </c>
      <c r="F9" t="s">
        <v>545</v>
      </c>
      <c r="G9" t="s">
        <v>209</v>
      </c>
      <c r="H9" t="s">
        <v>563</v>
      </c>
      <c r="I9" t="s">
        <v>564</v>
      </c>
    </row>
    <row r="10" spans="1:9" x14ac:dyDescent="0.3">
      <c r="A10" t="s">
        <v>235</v>
      </c>
      <c r="B10" s="59">
        <v>45914</v>
      </c>
      <c r="C10" s="43">
        <v>0.33333333333333331</v>
      </c>
      <c r="D10" s="43">
        <v>0.5625</v>
      </c>
      <c r="E10" t="s">
        <v>192</v>
      </c>
      <c r="F10" t="s">
        <v>49</v>
      </c>
      <c r="G10" t="s">
        <v>209</v>
      </c>
      <c r="H10" t="s">
        <v>565</v>
      </c>
      <c r="I10" t="s">
        <v>566</v>
      </c>
    </row>
    <row r="11" spans="1:9" x14ac:dyDescent="0.3">
      <c r="A11" t="s">
        <v>235</v>
      </c>
      <c r="B11" s="59">
        <v>45914</v>
      </c>
      <c r="C11" s="43">
        <v>0.33333333333333331</v>
      </c>
      <c r="D11" s="43">
        <v>0.5625</v>
      </c>
      <c r="E11" t="s">
        <v>193</v>
      </c>
      <c r="F11" t="s">
        <v>183</v>
      </c>
      <c r="G11" t="s">
        <v>209</v>
      </c>
      <c r="H11" t="s">
        <v>565</v>
      </c>
      <c r="I11" t="s">
        <v>566</v>
      </c>
    </row>
    <row r="12" spans="1:9" x14ac:dyDescent="0.3">
      <c r="A12" t="s">
        <v>235</v>
      </c>
      <c r="B12" s="59">
        <v>45914</v>
      </c>
      <c r="C12" s="43">
        <v>0.33333333333333331</v>
      </c>
      <c r="D12" s="43">
        <v>0.5625</v>
      </c>
      <c r="E12" t="s">
        <v>194</v>
      </c>
      <c r="F12" t="s">
        <v>546</v>
      </c>
      <c r="G12" t="s">
        <v>209</v>
      </c>
      <c r="H12" t="s">
        <v>565</v>
      </c>
      <c r="I12" t="s">
        <v>566</v>
      </c>
    </row>
    <row r="13" spans="1:9" x14ac:dyDescent="0.3">
      <c r="A13" t="s">
        <v>235</v>
      </c>
      <c r="B13" s="59">
        <v>45914</v>
      </c>
      <c r="C13" s="43">
        <v>0.33333333333333331</v>
      </c>
      <c r="D13" s="43">
        <v>0.5625</v>
      </c>
      <c r="E13" t="s">
        <v>195</v>
      </c>
      <c r="F13" t="s">
        <v>547</v>
      </c>
      <c r="G13" t="s">
        <v>209</v>
      </c>
      <c r="H13" t="s">
        <v>565</v>
      </c>
      <c r="I13" t="s">
        <v>566</v>
      </c>
    </row>
    <row r="14" spans="1:9" x14ac:dyDescent="0.3">
      <c r="A14" t="s">
        <v>222</v>
      </c>
      <c r="B14" s="59">
        <v>45921</v>
      </c>
      <c r="C14" s="43">
        <v>0.33333333333333331</v>
      </c>
      <c r="D14" s="43">
        <v>0.5625</v>
      </c>
      <c r="E14" t="s">
        <v>192</v>
      </c>
      <c r="F14" t="s">
        <v>548</v>
      </c>
      <c r="G14" t="s">
        <v>209</v>
      </c>
      <c r="H14" t="s">
        <v>567</v>
      </c>
      <c r="I14" t="s">
        <v>568</v>
      </c>
    </row>
    <row r="15" spans="1:9" x14ac:dyDescent="0.3">
      <c r="A15" t="s">
        <v>222</v>
      </c>
      <c r="B15" s="59">
        <v>45921</v>
      </c>
      <c r="C15" s="43">
        <v>0.33333333333333331</v>
      </c>
      <c r="D15" s="43">
        <v>0.5625</v>
      </c>
      <c r="E15" t="s">
        <v>193</v>
      </c>
      <c r="F15" t="s">
        <v>549</v>
      </c>
      <c r="G15" t="s">
        <v>209</v>
      </c>
      <c r="H15" t="s">
        <v>567</v>
      </c>
      <c r="I15" t="s">
        <v>568</v>
      </c>
    </row>
    <row r="16" spans="1:9" x14ac:dyDescent="0.3">
      <c r="A16" t="s">
        <v>222</v>
      </c>
      <c r="B16" s="59">
        <v>45921</v>
      </c>
      <c r="C16" s="43">
        <v>0.33333333333333331</v>
      </c>
      <c r="D16" s="43">
        <v>0.5625</v>
      </c>
      <c r="E16" t="s">
        <v>194</v>
      </c>
      <c r="F16" t="s">
        <v>79</v>
      </c>
      <c r="G16" t="s">
        <v>209</v>
      </c>
      <c r="H16" t="s">
        <v>567</v>
      </c>
      <c r="I16" t="s">
        <v>568</v>
      </c>
    </row>
    <row r="17" spans="1:9" x14ac:dyDescent="0.3">
      <c r="A17" t="s">
        <v>222</v>
      </c>
      <c r="B17" s="59">
        <v>45921</v>
      </c>
      <c r="C17" s="43">
        <v>0.33333333333333331</v>
      </c>
      <c r="D17" s="43">
        <v>0.5625</v>
      </c>
      <c r="E17" t="s">
        <v>195</v>
      </c>
      <c r="F17" t="s">
        <v>550</v>
      </c>
      <c r="G17" t="s">
        <v>209</v>
      </c>
      <c r="H17" t="s">
        <v>567</v>
      </c>
      <c r="I17" t="s">
        <v>568</v>
      </c>
    </row>
    <row r="18" spans="1:9" x14ac:dyDescent="0.3">
      <c r="A18" t="s">
        <v>240</v>
      </c>
      <c r="B18" s="59">
        <v>45928</v>
      </c>
      <c r="C18" s="43">
        <v>0.33333333333333331</v>
      </c>
      <c r="D18" s="43">
        <v>0.5625</v>
      </c>
      <c r="E18" t="s">
        <v>192</v>
      </c>
      <c r="F18" t="s">
        <v>42</v>
      </c>
      <c r="G18" t="s">
        <v>209</v>
      </c>
      <c r="H18" t="s">
        <v>569</v>
      </c>
      <c r="I18" t="s">
        <v>570</v>
      </c>
    </row>
    <row r="19" spans="1:9" x14ac:dyDescent="0.3">
      <c r="A19" t="s">
        <v>240</v>
      </c>
      <c r="B19" s="59">
        <v>45928</v>
      </c>
      <c r="C19" s="43">
        <v>0.33333333333333331</v>
      </c>
      <c r="D19" s="43">
        <v>0.5625</v>
      </c>
      <c r="E19" t="s">
        <v>193</v>
      </c>
      <c r="F19" t="s">
        <v>62</v>
      </c>
      <c r="G19" t="s">
        <v>209</v>
      </c>
      <c r="H19" t="s">
        <v>569</v>
      </c>
      <c r="I19" t="s">
        <v>570</v>
      </c>
    </row>
    <row r="20" spans="1:9" x14ac:dyDescent="0.3">
      <c r="A20" t="s">
        <v>240</v>
      </c>
      <c r="B20" s="59">
        <v>45928</v>
      </c>
      <c r="C20" s="43">
        <v>0.33333333333333331</v>
      </c>
      <c r="D20" s="43">
        <v>0.5625</v>
      </c>
      <c r="E20" t="s">
        <v>194</v>
      </c>
      <c r="F20" t="s">
        <v>44</v>
      </c>
      <c r="G20" t="s">
        <v>209</v>
      </c>
      <c r="H20" t="s">
        <v>569</v>
      </c>
      <c r="I20" t="s">
        <v>570</v>
      </c>
    </row>
    <row r="21" spans="1:9" x14ac:dyDescent="0.3">
      <c r="A21" t="s">
        <v>240</v>
      </c>
      <c r="B21" s="59">
        <v>45928</v>
      </c>
      <c r="C21" s="43">
        <v>0.33333333333333331</v>
      </c>
      <c r="D21" s="43">
        <v>0.5625</v>
      </c>
      <c r="E21" t="s">
        <v>195</v>
      </c>
      <c r="F21" t="s">
        <v>25</v>
      </c>
      <c r="G21" t="s">
        <v>209</v>
      </c>
      <c r="H21" t="s">
        <v>569</v>
      </c>
      <c r="I21" t="s">
        <v>570</v>
      </c>
    </row>
    <row r="22" spans="1:9" x14ac:dyDescent="0.3">
      <c r="A22" t="s">
        <v>243</v>
      </c>
      <c r="B22" s="59">
        <v>45935</v>
      </c>
      <c r="C22" s="43">
        <v>0.33333333333333331</v>
      </c>
      <c r="D22" s="43">
        <v>0.5625</v>
      </c>
      <c r="E22" t="s">
        <v>192</v>
      </c>
      <c r="F22" t="s">
        <v>551</v>
      </c>
      <c r="G22" t="s">
        <v>209</v>
      </c>
      <c r="H22" t="s">
        <v>571</v>
      </c>
      <c r="I22" t="s">
        <v>572</v>
      </c>
    </row>
    <row r="23" spans="1:9" x14ac:dyDescent="0.3">
      <c r="A23" t="s">
        <v>243</v>
      </c>
      <c r="B23" s="59">
        <v>45935</v>
      </c>
      <c r="C23" s="43">
        <v>0.33333333333333331</v>
      </c>
      <c r="D23" s="43">
        <v>0.5625</v>
      </c>
      <c r="E23" t="s">
        <v>193</v>
      </c>
      <c r="F23" t="s">
        <v>552</v>
      </c>
      <c r="G23" t="s">
        <v>209</v>
      </c>
      <c r="H23" t="s">
        <v>571</v>
      </c>
      <c r="I23" t="s">
        <v>572</v>
      </c>
    </row>
    <row r="24" spans="1:9" x14ac:dyDescent="0.3">
      <c r="A24" t="s">
        <v>243</v>
      </c>
      <c r="B24" s="59">
        <v>45935</v>
      </c>
      <c r="C24" s="43">
        <v>0.33333333333333331</v>
      </c>
      <c r="D24" s="43">
        <v>0.5625</v>
      </c>
      <c r="E24" t="s">
        <v>194</v>
      </c>
      <c r="F24" t="s">
        <v>69</v>
      </c>
      <c r="G24" t="s">
        <v>209</v>
      </c>
      <c r="H24" t="s">
        <v>571</v>
      </c>
      <c r="I24" t="s">
        <v>572</v>
      </c>
    </row>
    <row r="25" spans="1:9" x14ac:dyDescent="0.3">
      <c r="A25" t="s">
        <v>243</v>
      </c>
      <c r="B25" s="59">
        <v>45935</v>
      </c>
      <c r="C25" s="43">
        <v>0.33333333333333331</v>
      </c>
      <c r="D25" s="43">
        <v>0.5625</v>
      </c>
      <c r="E25" t="s">
        <v>195</v>
      </c>
      <c r="F25" t="s">
        <v>66</v>
      </c>
      <c r="G25" t="s">
        <v>209</v>
      </c>
      <c r="H25" t="s">
        <v>571</v>
      </c>
      <c r="I25" t="s">
        <v>572</v>
      </c>
    </row>
    <row r="26" spans="1:9" x14ac:dyDescent="0.3">
      <c r="A26" t="s">
        <v>246</v>
      </c>
      <c r="B26" s="59">
        <v>45942</v>
      </c>
      <c r="C26" s="43">
        <v>0.33333333333333331</v>
      </c>
      <c r="D26" s="43">
        <v>0.5625</v>
      </c>
      <c r="E26" t="s">
        <v>192</v>
      </c>
      <c r="F26" t="s">
        <v>553</v>
      </c>
      <c r="G26" t="s">
        <v>209</v>
      </c>
      <c r="H26" t="s">
        <v>573</v>
      </c>
      <c r="I26" t="s">
        <v>574</v>
      </c>
    </row>
    <row r="27" spans="1:9" x14ac:dyDescent="0.3">
      <c r="A27" t="s">
        <v>246</v>
      </c>
      <c r="B27" s="59">
        <v>45942</v>
      </c>
      <c r="C27" s="43">
        <v>0.33333333333333331</v>
      </c>
      <c r="D27" s="43">
        <v>0.5625</v>
      </c>
      <c r="E27" t="s">
        <v>193</v>
      </c>
      <c r="F27" t="s">
        <v>554</v>
      </c>
      <c r="G27" t="s">
        <v>209</v>
      </c>
      <c r="H27" t="s">
        <v>573</v>
      </c>
      <c r="I27" t="s">
        <v>574</v>
      </c>
    </row>
    <row r="28" spans="1:9" x14ac:dyDescent="0.3">
      <c r="A28" t="s">
        <v>246</v>
      </c>
      <c r="B28" s="59">
        <v>45942</v>
      </c>
      <c r="C28" s="43">
        <v>0.33333333333333331</v>
      </c>
      <c r="D28" s="43">
        <v>0.5625</v>
      </c>
      <c r="E28" t="s">
        <v>194</v>
      </c>
      <c r="F28" t="s">
        <v>49</v>
      </c>
      <c r="G28" t="s">
        <v>209</v>
      </c>
      <c r="H28" t="s">
        <v>573</v>
      </c>
      <c r="I28" t="s">
        <v>574</v>
      </c>
    </row>
    <row r="29" spans="1:9" x14ac:dyDescent="0.3">
      <c r="A29" t="s">
        <v>246</v>
      </c>
      <c r="B29" s="59">
        <v>45942</v>
      </c>
      <c r="C29" s="43">
        <v>0.33333333333333331</v>
      </c>
      <c r="D29" s="43">
        <v>0.5625</v>
      </c>
      <c r="E29" t="s">
        <v>195</v>
      </c>
      <c r="F29" t="s">
        <v>555</v>
      </c>
      <c r="G29" t="s">
        <v>209</v>
      </c>
      <c r="H29" t="s">
        <v>573</v>
      </c>
      <c r="I29" t="s">
        <v>574</v>
      </c>
    </row>
    <row r="30" spans="1:9" x14ac:dyDescent="0.3">
      <c r="A30" t="s">
        <v>249</v>
      </c>
      <c r="B30" s="59">
        <v>45949</v>
      </c>
      <c r="C30" s="43">
        <v>0.33333333333333331</v>
      </c>
      <c r="D30" s="43">
        <v>0.5625</v>
      </c>
      <c r="E30" t="s">
        <v>192</v>
      </c>
      <c r="F30" t="s">
        <v>556</v>
      </c>
      <c r="G30" t="s">
        <v>209</v>
      </c>
      <c r="H30" t="s">
        <v>575</v>
      </c>
      <c r="I30" t="s">
        <v>576</v>
      </c>
    </row>
    <row r="31" spans="1:9" x14ac:dyDescent="0.3">
      <c r="A31" t="s">
        <v>249</v>
      </c>
      <c r="B31" s="59">
        <v>45949</v>
      </c>
      <c r="C31" s="43">
        <v>0.33333333333333331</v>
      </c>
      <c r="D31" s="43">
        <v>0.5625</v>
      </c>
      <c r="E31" t="s">
        <v>193</v>
      </c>
      <c r="F31" t="s">
        <v>557</v>
      </c>
      <c r="G31" t="s">
        <v>209</v>
      </c>
      <c r="H31" t="s">
        <v>575</v>
      </c>
      <c r="I31" t="s">
        <v>576</v>
      </c>
    </row>
    <row r="32" spans="1:9" x14ac:dyDescent="0.3">
      <c r="A32" t="s">
        <v>249</v>
      </c>
      <c r="B32" s="59">
        <v>45949</v>
      </c>
      <c r="C32" s="43">
        <v>0.33333333333333331</v>
      </c>
      <c r="D32" s="43">
        <v>0.5625</v>
      </c>
      <c r="E32" t="s">
        <v>194</v>
      </c>
      <c r="F32" t="s">
        <v>558</v>
      </c>
      <c r="G32" t="s">
        <v>209</v>
      </c>
      <c r="H32" t="s">
        <v>575</v>
      </c>
      <c r="I32" t="s">
        <v>576</v>
      </c>
    </row>
    <row r="33" spans="1:9" x14ac:dyDescent="0.3">
      <c r="A33" t="s">
        <v>249</v>
      </c>
      <c r="B33" s="59">
        <v>45949</v>
      </c>
      <c r="C33" s="43">
        <v>0.33333333333333331</v>
      </c>
      <c r="D33" s="43">
        <v>0.5625</v>
      </c>
      <c r="E33" t="s">
        <v>195</v>
      </c>
      <c r="F33" t="s">
        <v>559</v>
      </c>
      <c r="G33" t="s">
        <v>209</v>
      </c>
      <c r="H33" t="s">
        <v>575</v>
      </c>
      <c r="I33" t="s">
        <v>576</v>
      </c>
    </row>
    <row r="34" spans="1:9" x14ac:dyDescent="0.3">
      <c r="A34" t="s">
        <v>252</v>
      </c>
      <c r="B34" s="59">
        <v>45956</v>
      </c>
      <c r="C34" s="43">
        <v>0.33333333333333331</v>
      </c>
      <c r="D34" s="43">
        <v>0.5625</v>
      </c>
      <c r="E34" t="s">
        <v>192</v>
      </c>
      <c r="F34" t="s">
        <v>19</v>
      </c>
      <c r="G34" t="s">
        <v>209</v>
      </c>
      <c r="H34" t="s">
        <v>577</v>
      </c>
      <c r="I34" t="s">
        <v>578</v>
      </c>
    </row>
    <row r="35" spans="1:9" x14ac:dyDescent="0.3">
      <c r="A35" t="s">
        <v>252</v>
      </c>
      <c r="B35" s="59">
        <v>45956</v>
      </c>
      <c r="C35" s="43">
        <v>0.33333333333333331</v>
      </c>
      <c r="D35" s="43">
        <v>0.5625</v>
      </c>
      <c r="E35" t="s">
        <v>193</v>
      </c>
      <c r="F35" t="s">
        <v>22</v>
      </c>
      <c r="G35" t="s">
        <v>209</v>
      </c>
      <c r="H35" t="s">
        <v>577</v>
      </c>
      <c r="I35" t="s">
        <v>578</v>
      </c>
    </row>
    <row r="36" spans="1:9" x14ac:dyDescent="0.3">
      <c r="A36" t="s">
        <v>252</v>
      </c>
      <c r="B36" s="59">
        <v>45956</v>
      </c>
      <c r="C36" s="43">
        <v>0.33333333333333331</v>
      </c>
      <c r="D36" s="43">
        <v>0.5625</v>
      </c>
      <c r="E36" t="s">
        <v>194</v>
      </c>
      <c r="F36" t="s">
        <v>538</v>
      </c>
      <c r="G36" t="s">
        <v>209</v>
      </c>
      <c r="H36" t="s">
        <v>577</v>
      </c>
      <c r="I36" t="s">
        <v>578</v>
      </c>
    </row>
    <row r="37" spans="1:9" x14ac:dyDescent="0.3">
      <c r="A37" t="s">
        <v>252</v>
      </c>
      <c r="B37" s="59">
        <v>45956</v>
      </c>
      <c r="C37" s="43">
        <v>0.33333333333333331</v>
      </c>
      <c r="D37" s="43">
        <v>0.5625</v>
      </c>
      <c r="E37" t="s">
        <v>195</v>
      </c>
      <c r="F37" t="s">
        <v>539</v>
      </c>
      <c r="G37" t="s">
        <v>209</v>
      </c>
      <c r="H37" t="s">
        <v>577</v>
      </c>
      <c r="I37" t="s">
        <v>578</v>
      </c>
    </row>
    <row r="38" spans="1:9" x14ac:dyDescent="0.3">
      <c r="A38" t="s">
        <v>255</v>
      </c>
      <c r="B38" s="59">
        <v>45963</v>
      </c>
      <c r="C38" s="43">
        <v>0.33333333333333331</v>
      </c>
      <c r="D38" s="43">
        <v>0.5625</v>
      </c>
      <c r="E38" t="s">
        <v>192</v>
      </c>
      <c r="F38" t="s">
        <v>540</v>
      </c>
      <c r="G38" t="s">
        <v>209</v>
      </c>
      <c r="H38" t="s">
        <v>579</v>
      </c>
      <c r="I38" t="s">
        <v>580</v>
      </c>
    </row>
    <row r="39" spans="1:9" x14ac:dyDescent="0.3">
      <c r="A39" t="s">
        <v>255</v>
      </c>
      <c r="B39" s="59">
        <v>45963</v>
      </c>
      <c r="C39" s="43">
        <v>0.33333333333333331</v>
      </c>
      <c r="D39" s="43">
        <v>0.5625</v>
      </c>
      <c r="E39" t="s">
        <v>193</v>
      </c>
      <c r="F39" t="s">
        <v>54</v>
      </c>
      <c r="G39" t="s">
        <v>209</v>
      </c>
      <c r="H39" t="s">
        <v>579</v>
      </c>
      <c r="I39" t="s">
        <v>580</v>
      </c>
    </row>
    <row r="40" spans="1:9" x14ac:dyDescent="0.3">
      <c r="A40" t="s">
        <v>255</v>
      </c>
      <c r="B40" s="59">
        <v>45963</v>
      </c>
      <c r="C40" s="43">
        <v>0.33333333333333331</v>
      </c>
      <c r="D40" s="43">
        <v>0.5625</v>
      </c>
      <c r="E40" t="s">
        <v>194</v>
      </c>
      <c r="F40" t="s">
        <v>541</v>
      </c>
      <c r="G40" t="s">
        <v>209</v>
      </c>
      <c r="H40" t="s">
        <v>579</v>
      </c>
      <c r="I40" t="s">
        <v>580</v>
      </c>
    </row>
    <row r="41" spans="1:9" x14ac:dyDescent="0.3">
      <c r="A41" t="s">
        <v>255</v>
      </c>
      <c r="B41" s="59">
        <v>45963</v>
      </c>
      <c r="C41" s="43">
        <v>0.33333333333333331</v>
      </c>
      <c r="D41" s="43">
        <v>0.5625</v>
      </c>
      <c r="E41" t="s">
        <v>195</v>
      </c>
      <c r="F41" t="s">
        <v>562</v>
      </c>
      <c r="G41" t="s">
        <v>209</v>
      </c>
      <c r="H41" t="s">
        <v>579</v>
      </c>
      <c r="I41" t="s">
        <v>580</v>
      </c>
    </row>
    <row r="42" spans="1:9" x14ac:dyDescent="0.3">
      <c r="A42" t="s">
        <v>258</v>
      </c>
      <c r="B42" s="59">
        <v>45970</v>
      </c>
      <c r="C42" s="43">
        <v>0.33333333333333331</v>
      </c>
      <c r="D42" s="43">
        <v>0.5625</v>
      </c>
      <c r="E42" t="s">
        <v>192</v>
      </c>
      <c r="F42" t="s">
        <v>83</v>
      </c>
      <c r="G42" t="s">
        <v>209</v>
      </c>
      <c r="H42" t="s">
        <v>581</v>
      </c>
      <c r="I42" t="s">
        <v>582</v>
      </c>
    </row>
    <row r="43" spans="1:9" x14ac:dyDescent="0.3">
      <c r="A43" t="s">
        <v>258</v>
      </c>
      <c r="B43" s="59">
        <v>45970</v>
      </c>
      <c r="C43" s="43">
        <v>0.33333333333333331</v>
      </c>
      <c r="D43" s="43">
        <v>0.5625</v>
      </c>
      <c r="E43" t="s">
        <v>193</v>
      </c>
      <c r="F43" t="s">
        <v>543</v>
      </c>
      <c r="G43" t="s">
        <v>209</v>
      </c>
      <c r="H43" t="s">
        <v>581</v>
      </c>
      <c r="I43" t="s">
        <v>582</v>
      </c>
    </row>
    <row r="44" spans="1:9" x14ac:dyDescent="0.3">
      <c r="A44" t="s">
        <v>258</v>
      </c>
      <c r="B44" s="59">
        <v>45970</v>
      </c>
      <c r="C44" s="43">
        <v>0.33333333333333331</v>
      </c>
      <c r="D44" s="43">
        <v>0.5625</v>
      </c>
      <c r="E44" t="s">
        <v>194</v>
      </c>
      <c r="F44" t="s">
        <v>544</v>
      </c>
      <c r="G44" t="s">
        <v>209</v>
      </c>
      <c r="H44" t="s">
        <v>581</v>
      </c>
      <c r="I44" t="s">
        <v>582</v>
      </c>
    </row>
    <row r="45" spans="1:9" x14ac:dyDescent="0.3">
      <c r="A45" t="s">
        <v>258</v>
      </c>
      <c r="B45" s="59">
        <v>45970</v>
      </c>
      <c r="C45" s="43">
        <v>0.33333333333333331</v>
      </c>
      <c r="D45" s="43">
        <v>0.5625</v>
      </c>
      <c r="E45" t="s">
        <v>195</v>
      </c>
      <c r="F45" t="s">
        <v>545</v>
      </c>
      <c r="G45" t="s">
        <v>209</v>
      </c>
      <c r="H45" t="s">
        <v>581</v>
      </c>
      <c r="I45" t="s">
        <v>582</v>
      </c>
    </row>
    <row r="46" spans="1:9" x14ac:dyDescent="0.3">
      <c r="A46" t="s">
        <v>261</v>
      </c>
      <c r="B46" s="59">
        <v>45977</v>
      </c>
      <c r="C46" s="43">
        <v>0.33333333333333331</v>
      </c>
      <c r="D46" s="43">
        <v>0.5625</v>
      </c>
      <c r="E46" t="s">
        <v>192</v>
      </c>
      <c r="F46" t="s">
        <v>49</v>
      </c>
      <c r="G46" t="s">
        <v>209</v>
      </c>
      <c r="H46" t="s">
        <v>583</v>
      </c>
      <c r="I46" t="s">
        <v>584</v>
      </c>
    </row>
    <row r="47" spans="1:9" x14ac:dyDescent="0.3">
      <c r="A47" t="s">
        <v>261</v>
      </c>
      <c r="B47" s="59">
        <v>45977</v>
      </c>
      <c r="C47" s="43">
        <v>0.33333333333333331</v>
      </c>
      <c r="D47" s="43">
        <v>0.5625</v>
      </c>
      <c r="E47" t="s">
        <v>193</v>
      </c>
      <c r="F47" t="s">
        <v>183</v>
      </c>
      <c r="G47" t="s">
        <v>209</v>
      </c>
      <c r="H47" t="s">
        <v>583</v>
      </c>
      <c r="I47" t="s">
        <v>584</v>
      </c>
    </row>
    <row r="48" spans="1:9" x14ac:dyDescent="0.3">
      <c r="A48" t="s">
        <v>261</v>
      </c>
      <c r="B48" s="59">
        <v>45977</v>
      </c>
      <c r="C48" s="43">
        <v>0.33333333333333331</v>
      </c>
      <c r="D48" s="43">
        <v>0.5625</v>
      </c>
      <c r="E48" t="s">
        <v>194</v>
      </c>
      <c r="F48" t="s">
        <v>546</v>
      </c>
      <c r="G48" t="s">
        <v>209</v>
      </c>
      <c r="H48" t="s">
        <v>583</v>
      </c>
      <c r="I48" t="s">
        <v>584</v>
      </c>
    </row>
    <row r="49" spans="1:9" x14ac:dyDescent="0.3">
      <c r="A49" t="s">
        <v>261</v>
      </c>
      <c r="B49" s="59">
        <v>45977</v>
      </c>
      <c r="C49" s="43">
        <v>0.33333333333333331</v>
      </c>
      <c r="D49" s="43">
        <v>0.5625</v>
      </c>
      <c r="E49" t="s">
        <v>195</v>
      </c>
      <c r="F49" t="s">
        <v>547</v>
      </c>
      <c r="G49" t="s">
        <v>209</v>
      </c>
      <c r="H49" t="s">
        <v>583</v>
      </c>
      <c r="I49" t="s">
        <v>584</v>
      </c>
    </row>
    <row r="50" spans="1:9" x14ac:dyDescent="0.3">
      <c r="A50" t="s">
        <v>264</v>
      </c>
      <c r="B50" s="59">
        <v>45984</v>
      </c>
      <c r="C50" s="43">
        <v>0.33333333333333331</v>
      </c>
      <c r="D50" s="43">
        <v>0.5625</v>
      </c>
      <c r="E50" t="s">
        <v>192</v>
      </c>
      <c r="F50" t="s">
        <v>42</v>
      </c>
      <c r="G50" t="s">
        <v>209</v>
      </c>
      <c r="H50" t="s">
        <v>585</v>
      </c>
      <c r="I50" t="s">
        <v>586</v>
      </c>
    </row>
    <row r="51" spans="1:9" x14ac:dyDescent="0.3">
      <c r="A51" t="s">
        <v>264</v>
      </c>
      <c r="B51" s="59">
        <v>45984</v>
      </c>
      <c r="C51" s="43">
        <v>0.33333333333333331</v>
      </c>
      <c r="D51" s="43">
        <v>0.5625</v>
      </c>
      <c r="E51" t="s">
        <v>193</v>
      </c>
      <c r="F51" t="s">
        <v>62</v>
      </c>
      <c r="G51" t="s">
        <v>209</v>
      </c>
      <c r="H51" t="s">
        <v>585</v>
      </c>
      <c r="I51" t="s">
        <v>586</v>
      </c>
    </row>
    <row r="52" spans="1:9" x14ac:dyDescent="0.3">
      <c r="A52" t="s">
        <v>264</v>
      </c>
      <c r="B52" s="59">
        <v>45984</v>
      </c>
      <c r="C52" s="43">
        <v>0.33333333333333331</v>
      </c>
      <c r="D52" s="43">
        <v>0.5625</v>
      </c>
      <c r="E52" t="s">
        <v>194</v>
      </c>
      <c r="F52" t="s">
        <v>44</v>
      </c>
      <c r="G52" t="s">
        <v>209</v>
      </c>
      <c r="H52" t="s">
        <v>585</v>
      </c>
      <c r="I52" t="s">
        <v>586</v>
      </c>
    </row>
    <row r="53" spans="1:9" x14ac:dyDescent="0.3">
      <c r="A53" t="s">
        <v>264</v>
      </c>
      <c r="B53" s="59">
        <v>45984</v>
      </c>
      <c r="C53" s="43">
        <v>0.33333333333333331</v>
      </c>
      <c r="D53" s="43">
        <v>0.5625</v>
      </c>
      <c r="E53" t="s">
        <v>195</v>
      </c>
      <c r="F53" t="s">
        <v>25</v>
      </c>
      <c r="G53" t="s">
        <v>209</v>
      </c>
      <c r="H53" t="s">
        <v>585</v>
      </c>
      <c r="I53" t="s">
        <v>586</v>
      </c>
    </row>
    <row r="54" spans="1:9" x14ac:dyDescent="0.3">
      <c r="A54" t="s">
        <v>267</v>
      </c>
      <c r="B54" s="59">
        <v>45991</v>
      </c>
      <c r="C54" s="43">
        <v>0.33333333333333331</v>
      </c>
      <c r="D54" s="43">
        <v>0.5625</v>
      </c>
      <c r="E54" t="s">
        <v>192</v>
      </c>
      <c r="F54" t="s">
        <v>548</v>
      </c>
      <c r="G54" t="s">
        <v>209</v>
      </c>
      <c r="H54" t="s">
        <v>587</v>
      </c>
      <c r="I54" t="s">
        <v>588</v>
      </c>
    </row>
    <row r="55" spans="1:9" x14ac:dyDescent="0.3">
      <c r="A55" t="s">
        <v>267</v>
      </c>
      <c r="B55" s="59">
        <v>45991</v>
      </c>
      <c r="C55" s="43">
        <v>0.33333333333333331</v>
      </c>
      <c r="D55" s="43">
        <v>0.5625</v>
      </c>
      <c r="E55" t="s">
        <v>193</v>
      </c>
      <c r="F55" t="s">
        <v>549</v>
      </c>
      <c r="G55" t="s">
        <v>209</v>
      </c>
      <c r="H55" t="s">
        <v>587</v>
      </c>
      <c r="I55" t="s">
        <v>588</v>
      </c>
    </row>
    <row r="56" spans="1:9" x14ac:dyDescent="0.3">
      <c r="A56" t="s">
        <v>267</v>
      </c>
      <c r="B56" s="59">
        <v>45991</v>
      </c>
      <c r="C56" s="43">
        <v>0.33333333333333331</v>
      </c>
      <c r="D56" s="43">
        <v>0.5625</v>
      </c>
      <c r="E56" t="s">
        <v>194</v>
      </c>
      <c r="F56" t="s">
        <v>79</v>
      </c>
      <c r="G56" t="s">
        <v>209</v>
      </c>
      <c r="H56" t="s">
        <v>587</v>
      </c>
      <c r="I56" t="s">
        <v>588</v>
      </c>
    </row>
    <row r="57" spans="1:9" x14ac:dyDescent="0.3">
      <c r="A57" t="s">
        <v>267</v>
      </c>
      <c r="B57" s="59">
        <v>45991</v>
      </c>
      <c r="C57" s="43">
        <v>0.33333333333333331</v>
      </c>
      <c r="D57" s="43">
        <v>0.5625</v>
      </c>
      <c r="E57" t="s">
        <v>195</v>
      </c>
      <c r="F57" t="s">
        <v>550</v>
      </c>
      <c r="G57" t="s">
        <v>209</v>
      </c>
      <c r="H57" t="s">
        <v>587</v>
      </c>
      <c r="I57" t="s">
        <v>588</v>
      </c>
    </row>
    <row r="58" spans="1:9" x14ac:dyDescent="0.3">
      <c r="A58" t="s">
        <v>270</v>
      </c>
      <c r="B58" s="59">
        <v>45998</v>
      </c>
      <c r="C58" s="43">
        <v>0.33333333333333331</v>
      </c>
      <c r="D58" s="43">
        <v>0.5625</v>
      </c>
      <c r="E58" t="s">
        <v>192</v>
      </c>
      <c r="F58" t="s">
        <v>551</v>
      </c>
      <c r="G58" t="s">
        <v>209</v>
      </c>
      <c r="H58" t="s">
        <v>589</v>
      </c>
      <c r="I58" t="s">
        <v>590</v>
      </c>
    </row>
    <row r="59" spans="1:9" x14ac:dyDescent="0.3">
      <c r="A59" t="s">
        <v>270</v>
      </c>
      <c r="B59" s="59">
        <v>45998</v>
      </c>
      <c r="C59" s="43">
        <v>0.33333333333333331</v>
      </c>
      <c r="D59" s="43">
        <v>0.5625</v>
      </c>
      <c r="E59" t="s">
        <v>193</v>
      </c>
      <c r="F59" t="s">
        <v>552</v>
      </c>
      <c r="G59" t="s">
        <v>209</v>
      </c>
      <c r="H59" t="s">
        <v>589</v>
      </c>
      <c r="I59" t="s">
        <v>590</v>
      </c>
    </row>
    <row r="60" spans="1:9" x14ac:dyDescent="0.3">
      <c r="A60" t="s">
        <v>270</v>
      </c>
      <c r="B60" s="59">
        <v>45998</v>
      </c>
      <c r="C60" s="43">
        <v>0.33333333333333331</v>
      </c>
      <c r="D60" s="43">
        <v>0.5625</v>
      </c>
      <c r="E60" t="s">
        <v>194</v>
      </c>
      <c r="F60" t="s">
        <v>69</v>
      </c>
      <c r="G60" t="s">
        <v>209</v>
      </c>
      <c r="H60" t="s">
        <v>589</v>
      </c>
      <c r="I60" t="s">
        <v>590</v>
      </c>
    </row>
    <row r="61" spans="1:9" x14ac:dyDescent="0.3">
      <c r="A61" t="s">
        <v>270</v>
      </c>
      <c r="B61" s="59">
        <v>45998</v>
      </c>
      <c r="C61" s="43">
        <v>0.33333333333333331</v>
      </c>
      <c r="D61" s="43">
        <v>0.5625</v>
      </c>
      <c r="E61" t="s">
        <v>195</v>
      </c>
      <c r="F61" t="s">
        <v>66</v>
      </c>
      <c r="G61" t="s">
        <v>209</v>
      </c>
      <c r="H61" t="s">
        <v>589</v>
      </c>
      <c r="I61" t="s">
        <v>590</v>
      </c>
    </row>
    <row r="62" spans="1:9" x14ac:dyDescent="0.3">
      <c r="A62" t="s">
        <v>273</v>
      </c>
      <c r="B62" s="59">
        <v>46005</v>
      </c>
      <c r="C62" s="43">
        <v>0.33333333333333331</v>
      </c>
      <c r="D62" s="43">
        <v>0.5625</v>
      </c>
      <c r="E62" t="s">
        <v>192</v>
      </c>
      <c r="F62" t="s">
        <v>556</v>
      </c>
      <c r="G62" t="s">
        <v>209</v>
      </c>
      <c r="H62" t="s">
        <v>591</v>
      </c>
      <c r="I62" t="s">
        <v>592</v>
      </c>
    </row>
    <row r="63" spans="1:9" x14ac:dyDescent="0.3">
      <c r="A63" t="s">
        <v>273</v>
      </c>
      <c r="B63" s="59">
        <v>46005</v>
      </c>
      <c r="C63" s="43">
        <v>0.33333333333333331</v>
      </c>
      <c r="D63" s="43">
        <v>0.5625</v>
      </c>
      <c r="E63" t="s">
        <v>193</v>
      </c>
      <c r="F63" t="s">
        <v>557</v>
      </c>
      <c r="G63" t="s">
        <v>209</v>
      </c>
      <c r="H63" t="s">
        <v>591</v>
      </c>
      <c r="I63" t="s">
        <v>592</v>
      </c>
    </row>
    <row r="64" spans="1:9" x14ac:dyDescent="0.3">
      <c r="A64" t="s">
        <v>273</v>
      </c>
      <c r="B64" s="59">
        <v>46005</v>
      </c>
      <c r="C64" s="43">
        <v>0.33333333333333331</v>
      </c>
      <c r="D64" s="43">
        <v>0.5625</v>
      </c>
      <c r="E64" t="s">
        <v>194</v>
      </c>
      <c r="F64" t="s">
        <v>558</v>
      </c>
      <c r="G64" t="s">
        <v>209</v>
      </c>
      <c r="H64" t="s">
        <v>591</v>
      </c>
      <c r="I64" t="s">
        <v>592</v>
      </c>
    </row>
    <row r="65" spans="1:9" x14ac:dyDescent="0.3">
      <c r="A65" t="s">
        <v>273</v>
      </c>
      <c r="B65" s="59">
        <v>46005</v>
      </c>
      <c r="C65" s="43">
        <v>0.33333333333333331</v>
      </c>
      <c r="D65" s="43">
        <v>0.5625</v>
      </c>
      <c r="E65" t="s">
        <v>195</v>
      </c>
      <c r="F65" t="s">
        <v>559</v>
      </c>
      <c r="G65" t="s">
        <v>209</v>
      </c>
      <c r="H65" t="s">
        <v>591</v>
      </c>
      <c r="I65" t="s">
        <v>592</v>
      </c>
    </row>
    <row r="66" spans="1:9" x14ac:dyDescent="0.3">
      <c r="A66" t="s">
        <v>279</v>
      </c>
      <c r="B66" s="59">
        <v>46033</v>
      </c>
      <c r="C66" s="43">
        <v>0.33333333333333331</v>
      </c>
      <c r="D66" s="43">
        <v>0.5625</v>
      </c>
      <c r="E66" t="s">
        <v>192</v>
      </c>
      <c r="F66" t="s">
        <v>553</v>
      </c>
      <c r="G66" t="s">
        <v>209</v>
      </c>
      <c r="H66" t="s">
        <v>593</v>
      </c>
      <c r="I66" t="s">
        <v>594</v>
      </c>
    </row>
    <row r="67" spans="1:9" x14ac:dyDescent="0.3">
      <c r="A67" t="s">
        <v>279</v>
      </c>
      <c r="B67" s="59">
        <v>46033</v>
      </c>
      <c r="C67" s="43">
        <v>0.33333333333333331</v>
      </c>
      <c r="D67" s="43">
        <v>0.5625</v>
      </c>
      <c r="E67" t="s">
        <v>193</v>
      </c>
      <c r="F67" t="s">
        <v>554</v>
      </c>
      <c r="G67" t="s">
        <v>209</v>
      </c>
      <c r="H67" t="s">
        <v>593</v>
      </c>
      <c r="I67" t="s">
        <v>594</v>
      </c>
    </row>
    <row r="68" spans="1:9" x14ac:dyDescent="0.3">
      <c r="A68" t="s">
        <v>279</v>
      </c>
      <c r="B68" s="59">
        <v>46033</v>
      </c>
      <c r="C68" s="43">
        <v>0.33333333333333331</v>
      </c>
      <c r="D68" s="43">
        <v>0.5625</v>
      </c>
      <c r="E68" t="s">
        <v>194</v>
      </c>
      <c r="F68" t="s">
        <v>49</v>
      </c>
      <c r="G68" t="s">
        <v>209</v>
      </c>
      <c r="H68" t="s">
        <v>593</v>
      </c>
      <c r="I68" t="s">
        <v>594</v>
      </c>
    </row>
    <row r="69" spans="1:9" x14ac:dyDescent="0.3">
      <c r="A69" t="s">
        <v>279</v>
      </c>
      <c r="B69" s="59">
        <v>46033</v>
      </c>
      <c r="C69" s="43">
        <v>0.33333333333333331</v>
      </c>
      <c r="D69" s="43">
        <v>0.5625</v>
      </c>
      <c r="E69" t="s">
        <v>195</v>
      </c>
      <c r="F69" t="s">
        <v>555</v>
      </c>
      <c r="G69" t="s">
        <v>209</v>
      </c>
      <c r="H69" t="s">
        <v>593</v>
      </c>
      <c r="I69" t="s">
        <v>594</v>
      </c>
    </row>
    <row r="70" spans="1:9" x14ac:dyDescent="0.3">
      <c r="A70" t="s">
        <v>282</v>
      </c>
      <c r="B70" s="59">
        <v>46040</v>
      </c>
      <c r="C70" s="43">
        <v>0.33333333333333331</v>
      </c>
      <c r="D70" s="43">
        <v>0.5625</v>
      </c>
      <c r="E70" t="s">
        <v>192</v>
      </c>
      <c r="F70" t="s">
        <v>19</v>
      </c>
      <c r="G70" t="s">
        <v>209</v>
      </c>
      <c r="H70" t="s">
        <v>595</v>
      </c>
      <c r="I70" t="s">
        <v>596</v>
      </c>
    </row>
    <row r="71" spans="1:9" x14ac:dyDescent="0.3">
      <c r="A71" t="s">
        <v>282</v>
      </c>
      <c r="B71" s="59">
        <v>46040</v>
      </c>
      <c r="C71" s="43">
        <v>0.33333333333333331</v>
      </c>
      <c r="D71" s="43">
        <v>0.5625</v>
      </c>
      <c r="E71" t="s">
        <v>193</v>
      </c>
      <c r="F71" t="s">
        <v>22</v>
      </c>
      <c r="G71" t="s">
        <v>209</v>
      </c>
      <c r="H71" t="s">
        <v>595</v>
      </c>
      <c r="I71" t="s">
        <v>596</v>
      </c>
    </row>
    <row r="72" spans="1:9" x14ac:dyDescent="0.3">
      <c r="A72" t="s">
        <v>282</v>
      </c>
      <c r="B72" s="59">
        <v>46040</v>
      </c>
      <c r="C72" s="43">
        <v>0.33333333333333331</v>
      </c>
      <c r="D72" s="43">
        <v>0.5625</v>
      </c>
      <c r="E72" t="s">
        <v>194</v>
      </c>
      <c r="F72" t="s">
        <v>538</v>
      </c>
      <c r="G72" t="s">
        <v>209</v>
      </c>
      <c r="H72" t="s">
        <v>595</v>
      </c>
      <c r="I72" t="s">
        <v>596</v>
      </c>
    </row>
    <row r="73" spans="1:9" x14ac:dyDescent="0.3">
      <c r="A73" t="s">
        <v>282</v>
      </c>
      <c r="B73" s="59">
        <v>46040</v>
      </c>
      <c r="C73" s="43">
        <v>0.33333333333333331</v>
      </c>
      <c r="D73" s="43">
        <v>0.5625</v>
      </c>
      <c r="E73" t="s">
        <v>195</v>
      </c>
      <c r="F73" t="s">
        <v>539</v>
      </c>
      <c r="G73" t="s">
        <v>209</v>
      </c>
      <c r="H73" t="s">
        <v>595</v>
      </c>
      <c r="I73" t="s">
        <v>596</v>
      </c>
    </row>
    <row r="74" spans="1:9" x14ac:dyDescent="0.3">
      <c r="A74" t="s">
        <v>285</v>
      </c>
      <c r="B74" s="59">
        <v>46047</v>
      </c>
      <c r="C74" s="43">
        <v>0.33333333333333331</v>
      </c>
      <c r="D74" s="43">
        <v>0.5625</v>
      </c>
      <c r="E74" t="s">
        <v>192</v>
      </c>
      <c r="F74" t="s">
        <v>540</v>
      </c>
      <c r="G74" t="s">
        <v>209</v>
      </c>
      <c r="H74" t="s">
        <v>597</v>
      </c>
      <c r="I74" t="s">
        <v>598</v>
      </c>
    </row>
    <row r="75" spans="1:9" x14ac:dyDescent="0.3">
      <c r="A75" t="s">
        <v>285</v>
      </c>
      <c r="B75" s="59">
        <v>46047</v>
      </c>
      <c r="C75" s="43">
        <v>0.33333333333333331</v>
      </c>
      <c r="D75" s="43">
        <v>0.5625</v>
      </c>
      <c r="E75" t="s">
        <v>193</v>
      </c>
      <c r="F75" t="s">
        <v>54</v>
      </c>
      <c r="G75" t="s">
        <v>209</v>
      </c>
      <c r="H75" t="s">
        <v>597</v>
      </c>
      <c r="I75" t="s">
        <v>598</v>
      </c>
    </row>
    <row r="76" spans="1:9" x14ac:dyDescent="0.3">
      <c r="A76" t="s">
        <v>285</v>
      </c>
      <c r="B76" s="59">
        <v>46047</v>
      </c>
      <c r="C76" s="43">
        <v>0.33333333333333331</v>
      </c>
      <c r="D76" s="43">
        <v>0.5625</v>
      </c>
      <c r="E76" t="s">
        <v>194</v>
      </c>
      <c r="F76" t="s">
        <v>541</v>
      </c>
      <c r="G76" t="s">
        <v>209</v>
      </c>
      <c r="H76" t="s">
        <v>597</v>
      </c>
      <c r="I76" t="s">
        <v>598</v>
      </c>
    </row>
    <row r="77" spans="1:9" x14ac:dyDescent="0.3">
      <c r="A77" t="s">
        <v>285</v>
      </c>
      <c r="B77" s="59">
        <v>46047</v>
      </c>
      <c r="C77" s="43">
        <v>0.33333333333333331</v>
      </c>
      <c r="D77" s="43">
        <v>0.5625</v>
      </c>
      <c r="E77" t="s">
        <v>195</v>
      </c>
      <c r="F77" t="s">
        <v>562</v>
      </c>
      <c r="G77" t="s">
        <v>209</v>
      </c>
      <c r="H77" t="s">
        <v>597</v>
      </c>
      <c r="I77" t="s">
        <v>598</v>
      </c>
    </row>
    <row r="78" spans="1:9" x14ac:dyDescent="0.3">
      <c r="A78" t="s">
        <v>288</v>
      </c>
      <c r="B78" s="59">
        <v>46054</v>
      </c>
      <c r="C78" s="43">
        <v>0.33333333333333331</v>
      </c>
      <c r="D78" s="43">
        <v>0.5625</v>
      </c>
      <c r="E78" t="s">
        <v>192</v>
      </c>
      <c r="F78" t="s">
        <v>83</v>
      </c>
      <c r="G78" t="s">
        <v>209</v>
      </c>
      <c r="H78" t="s">
        <v>599</v>
      </c>
      <c r="I78" t="s">
        <v>600</v>
      </c>
    </row>
    <row r="79" spans="1:9" x14ac:dyDescent="0.3">
      <c r="A79" t="s">
        <v>288</v>
      </c>
      <c r="B79" s="59">
        <v>46054</v>
      </c>
      <c r="C79" s="43">
        <v>0.33333333333333331</v>
      </c>
      <c r="D79" s="43">
        <v>0.5625</v>
      </c>
      <c r="E79" t="s">
        <v>193</v>
      </c>
      <c r="F79" t="s">
        <v>543</v>
      </c>
      <c r="G79" t="s">
        <v>209</v>
      </c>
      <c r="H79" t="s">
        <v>599</v>
      </c>
      <c r="I79" t="s">
        <v>600</v>
      </c>
    </row>
    <row r="80" spans="1:9" x14ac:dyDescent="0.3">
      <c r="A80" t="s">
        <v>288</v>
      </c>
      <c r="B80" s="59">
        <v>46054</v>
      </c>
      <c r="C80" s="43">
        <v>0.33333333333333331</v>
      </c>
      <c r="D80" s="43">
        <v>0.5625</v>
      </c>
      <c r="E80" t="s">
        <v>194</v>
      </c>
      <c r="F80" t="s">
        <v>544</v>
      </c>
      <c r="G80" t="s">
        <v>209</v>
      </c>
      <c r="H80" t="s">
        <v>599</v>
      </c>
      <c r="I80" t="s">
        <v>600</v>
      </c>
    </row>
    <row r="81" spans="1:9" x14ac:dyDescent="0.3">
      <c r="A81" t="s">
        <v>288</v>
      </c>
      <c r="B81" s="59">
        <v>46054</v>
      </c>
      <c r="C81" s="43">
        <v>0.33333333333333331</v>
      </c>
      <c r="D81" s="43">
        <v>0.5625</v>
      </c>
      <c r="E81" t="s">
        <v>195</v>
      </c>
      <c r="F81" t="s">
        <v>545</v>
      </c>
      <c r="G81" t="s">
        <v>209</v>
      </c>
      <c r="H81" t="s">
        <v>599</v>
      </c>
      <c r="I81" t="s">
        <v>600</v>
      </c>
    </row>
    <row r="82" spans="1:9" x14ac:dyDescent="0.3">
      <c r="A82" t="s">
        <v>291</v>
      </c>
      <c r="B82" s="59">
        <v>46061</v>
      </c>
      <c r="C82" s="43">
        <v>0.33333333333333331</v>
      </c>
      <c r="D82" s="43">
        <v>0.5625</v>
      </c>
      <c r="E82" t="s">
        <v>192</v>
      </c>
      <c r="F82" t="s">
        <v>49</v>
      </c>
      <c r="G82" t="s">
        <v>209</v>
      </c>
      <c r="H82" t="s">
        <v>632</v>
      </c>
      <c r="I82" t="s">
        <v>633</v>
      </c>
    </row>
    <row r="83" spans="1:9" x14ac:dyDescent="0.3">
      <c r="A83" t="s">
        <v>291</v>
      </c>
      <c r="B83" s="59">
        <v>46061</v>
      </c>
      <c r="C83" s="43">
        <v>0.33333333333333331</v>
      </c>
      <c r="D83" s="43">
        <v>0.5625</v>
      </c>
      <c r="E83" t="s">
        <v>193</v>
      </c>
      <c r="F83" t="s">
        <v>183</v>
      </c>
      <c r="G83" t="s">
        <v>209</v>
      </c>
      <c r="H83" t="s">
        <v>632</v>
      </c>
      <c r="I83" t="s">
        <v>633</v>
      </c>
    </row>
    <row r="84" spans="1:9" x14ac:dyDescent="0.3">
      <c r="A84" t="s">
        <v>291</v>
      </c>
      <c r="B84" s="59">
        <v>46061</v>
      </c>
      <c r="C84" s="43">
        <v>0.33333333333333331</v>
      </c>
      <c r="D84" s="43">
        <v>0.5625</v>
      </c>
      <c r="E84" t="s">
        <v>194</v>
      </c>
      <c r="F84" t="s">
        <v>546</v>
      </c>
      <c r="G84" t="s">
        <v>209</v>
      </c>
      <c r="H84" t="s">
        <v>632</v>
      </c>
      <c r="I84" t="s">
        <v>633</v>
      </c>
    </row>
    <row r="85" spans="1:9" x14ac:dyDescent="0.3">
      <c r="A85" t="s">
        <v>291</v>
      </c>
      <c r="B85" s="59">
        <v>46061</v>
      </c>
      <c r="C85" s="43">
        <v>0.33333333333333331</v>
      </c>
      <c r="D85" s="43">
        <v>0.5625</v>
      </c>
      <c r="E85" t="s">
        <v>195</v>
      </c>
      <c r="F85" t="s">
        <v>547</v>
      </c>
      <c r="G85" t="s">
        <v>209</v>
      </c>
      <c r="H85" t="s">
        <v>632</v>
      </c>
      <c r="I85" t="s">
        <v>633</v>
      </c>
    </row>
    <row r="86" spans="1:9" x14ac:dyDescent="0.3">
      <c r="A86" t="s">
        <v>297</v>
      </c>
      <c r="B86" s="59">
        <v>46075</v>
      </c>
      <c r="C86" s="43">
        <v>0.33333333333333331</v>
      </c>
      <c r="D86" s="43">
        <v>0.5625</v>
      </c>
      <c r="E86" t="s">
        <v>192</v>
      </c>
      <c r="F86" t="s">
        <v>42</v>
      </c>
      <c r="G86" t="s">
        <v>209</v>
      </c>
      <c r="H86" t="s">
        <v>601</v>
      </c>
      <c r="I86" t="s">
        <v>602</v>
      </c>
    </row>
    <row r="87" spans="1:9" x14ac:dyDescent="0.3">
      <c r="A87" t="s">
        <v>297</v>
      </c>
      <c r="B87" s="59">
        <v>46075</v>
      </c>
      <c r="C87" s="43">
        <v>0.33333333333333331</v>
      </c>
      <c r="D87" s="43">
        <v>0.5625</v>
      </c>
      <c r="E87" t="s">
        <v>193</v>
      </c>
      <c r="F87" t="s">
        <v>62</v>
      </c>
      <c r="G87" t="s">
        <v>209</v>
      </c>
      <c r="H87" t="s">
        <v>601</v>
      </c>
      <c r="I87" t="s">
        <v>602</v>
      </c>
    </row>
    <row r="88" spans="1:9" x14ac:dyDescent="0.3">
      <c r="A88" t="s">
        <v>297</v>
      </c>
      <c r="B88" s="59">
        <v>46075</v>
      </c>
      <c r="C88" s="43">
        <v>0.33333333333333331</v>
      </c>
      <c r="D88" s="43">
        <v>0.5625</v>
      </c>
      <c r="E88" t="s">
        <v>194</v>
      </c>
      <c r="F88" t="s">
        <v>44</v>
      </c>
      <c r="G88" t="s">
        <v>209</v>
      </c>
      <c r="H88" t="s">
        <v>601</v>
      </c>
      <c r="I88" t="s">
        <v>602</v>
      </c>
    </row>
    <row r="89" spans="1:9" x14ac:dyDescent="0.3">
      <c r="A89" t="s">
        <v>297</v>
      </c>
      <c r="B89" s="59">
        <v>46075</v>
      </c>
      <c r="C89" s="43">
        <v>0.33333333333333331</v>
      </c>
      <c r="D89" s="43">
        <v>0.5625</v>
      </c>
      <c r="E89" t="s">
        <v>195</v>
      </c>
      <c r="F89" t="s">
        <v>25</v>
      </c>
      <c r="G89" t="s">
        <v>209</v>
      </c>
      <c r="H89" t="s">
        <v>601</v>
      </c>
      <c r="I89" t="s">
        <v>602</v>
      </c>
    </row>
    <row r="90" spans="1:9" x14ac:dyDescent="0.3">
      <c r="A90" t="s">
        <v>300</v>
      </c>
      <c r="B90" s="59">
        <v>46082</v>
      </c>
      <c r="C90" s="43">
        <v>0.33333333333333331</v>
      </c>
      <c r="D90" s="43">
        <v>0.5625</v>
      </c>
      <c r="E90" t="s">
        <v>192</v>
      </c>
      <c r="F90" t="s">
        <v>556</v>
      </c>
      <c r="G90" t="s">
        <v>209</v>
      </c>
      <c r="H90" t="s">
        <v>603</v>
      </c>
      <c r="I90" t="s">
        <v>604</v>
      </c>
    </row>
    <row r="91" spans="1:9" x14ac:dyDescent="0.3">
      <c r="A91" t="s">
        <v>300</v>
      </c>
      <c r="B91" s="59">
        <v>46082</v>
      </c>
      <c r="C91" s="43">
        <v>0.33333333333333331</v>
      </c>
      <c r="D91" s="43">
        <v>0.5625</v>
      </c>
      <c r="E91" t="s">
        <v>193</v>
      </c>
      <c r="F91" t="s">
        <v>557</v>
      </c>
      <c r="G91" t="s">
        <v>209</v>
      </c>
      <c r="H91" t="s">
        <v>603</v>
      </c>
      <c r="I91" t="s">
        <v>604</v>
      </c>
    </row>
    <row r="92" spans="1:9" x14ac:dyDescent="0.3">
      <c r="A92" t="s">
        <v>300</v>
      </c>
      <c r="B92" s="59">
        <v>46082</v>
      </c>
      <c r="C92" s="43">
        <v>0.33333333333333331</v>
      </c>
      <c r="D92" s="43">
        <v>0.5625</v>
      </c>
      <c r="E92" t="s">
        <v>194</v>
      </c>
      <c r="F92" t="s">
        <v>558</v>
      </c>
      <c r="G92" t="s">
        <v>209</v>
      </c>
      <c r="H92" t="s">
        <v>603</v>
      </c>
      <c r="I92" t="s">
        <v>604</v>
      </c>
    </row>
    <row r="93" spans="1:9" x14ac:dyDescent="0.3">
      <c r="A93" t="s">
        <v>300</v>
      </c>
      <c r="B93" s="59">
        <v>46082</v>
      </c>
      <c r="C93" s="43">
        <v>0.33333333333333331</v>
      </c>
      <c r="D93" s="43">
        <v>0.5625</v>
      </c>
      <c r="E93" t="s">
        <v>195</v>
      </c>
      <c r="F93" t="s">
        <v>559</v>
      </c>
      <c r="G93" t="s">
        <v>209</v>
      </c>
      <c r="H93" t="s">
        <v>603</v>
      </c>
      <c r="I93" t="s">
        <v>604</v>
      </c>
    </row>
    <row r="94" spans="1:9" x14ac:dyDescent="0.3">
      <c r="A94" t="s">
        <v>303</v>
      </c>
      <c r="B94" s="59">
        <v>46089</v>
      </c>
      <c r="C94" s="43">
        <v>0.33333333333333331</v>
      </c>
      <c r="D94" s="43">
        <v>0.5625</v>
      </c>
      <c r="E94" t="s">
        <v>192</v>
      </c>
      <c r="F94" t="s">
        <v>548</v>
      </c>
      <c r="G94" t="s">
        <v>209</v>
      </c>
      <c r="H94" t="s">
        <v>605</v>
      </c>
      <c r="I94" t="s">
        <v>606</v>
      </c>
    </row>
    <row r="95" spans="1:9" x14ac:dyDescent="0.3">
      <c r="A95" t="s">
        <v>303</v>
      </c>
      <c r="B95" s="59">
        <v>46089</v>
      </c>
      <c r="C95" s="43">
        <v>0.33333333333333331</v>
      </c>
      <c r="D95" s="43">
        <v>0.5625</v>
      </c>
      <c r="E95" t="s">
        <v>193</v>
      </c>
      <c r="F95" t="s">
        <v>549</v>
      </c>
      <c r="G95" t="s">
        <v>209</v>
      </c>
      <c r="H95" t="s">
        <v>605</v>
      </c>
      <c r="I95" t="s">
        <v>606</v>
      </c>
    </row>
    <row r="96" spans="1:9" x14ac:dyDescent="0.3">
      <c r="A96" t="s">
        <v>303</v>
      </c>
      <c r="B96" s="59">
        <v>46089</v>
      </c>
      <c r="C96" s="43">
        <v>0.33333333333333331</v>
      </c>
      <c r="D96" s="43">
        <v>0.5625</v>
      </c>
      <c r="E96" t="s">
        <v>194</v>
      </c>
      <c r="F96" t="s">
        <v>79</v>
      </c>
      <c r="G96" t="s">
        <v>209</v>
      </c>
      <c r="H96" t="s">
        <v>605</v>
      </c>
      <c r="I96" t="s">
        <v>606</v>
      </c>
    </row>
    <row r="97" spans="1:9" x14ac:dyDescent="0.3">
      <c r="A97" t="s">
        <v>303</v>
      </c>
      <c r="B97" s="59">
        <v>46089</v>
      </c>
      <c r="C97" s="43">
        <v>0.33333333333333331</v>
      </c>
      <c r="D97" s="43">
        <v>0.5625</v>
      </c>
      <c r="E97" t="s">
        <v>195</v>
      </c>
      <c r="F97" t="s">
        <v>550</v>
      </c>
      <c r="G97" t="s">
        <v>209</v>
      </c>
      <c r="H97" t="s">
        <v>605</v>
      </c>
      <c r="I97" t="s">
        <v>606</v>
      </c>
    </row>
    <row r="98" spans="1:9" x14ac:dyDescent="0.3">
      <c r="A98" t="s">
        <v>306</v>
      </c>
      <c r="B98" s="59">
        <v>46096</v>
      </c>
      <c r="C98" s="43">
        <v>0.33333333333333331</v>
      </c>
      <c r="D98" s="43">
        <v>0.5625</v>
      </c>
      <c r="E98" t="s">
        <v>192</v>
      </c>
      <c r="F98" t="s">
        <v>551</v>
      </c>
      <c r="G98" t="s">
        <v>209</v>
      </c>
      <c r="H98" t="s">
        <v>607</v>
      </c>
      <c r="I98" t="s">
        <v>608</v>
      </c>
    </row>
    <row r="99" spans="1:9" x14ac:dyDescent="0.3">
      <c r="A99" t="s">
        <v>306</v>
      </c>
      <c r="B99" s="59">
        <v>46096</v>
      </c>
      <c r="C99" s="43">
        <v>0.33333333333333331</v>
      </c>
      <c r="D99" s="43">
        <v>0.5625</v>
      </c>
      <c r="E99" t="s">
        <v>193</v>
      </c>
      <c r="F99" t="s">
        <v>552</v>
      </c>
      <c r="G99" t="s">
        <v>209</v>
      </c>
      <c r="H99" t="s">
        <v>607</v>
      </c>
      <c r="I99" t="s">
        <v>608</v>
      </c>
    </row>
    <row r="100" spans="1:9" x14ac:dyDescent="0.3">
      <c r="A100" t="s">
        <v>306</v>
      </c>
      <c r="B100" s="59">
        <v>46096</v>
      </c>
      <c r="C100" s="43">
        <v>0.33333333333333331</v>
      </c>
      <c r="D100" s="43">
        <v>0.5625</v>
      </c>
      <c r="E100" t="s">
        <v>194</v>
      </c>
      <c r="F100" t="s">
        <v>69</v>
      </c>
      <c r="G100" t="s">
        <v>209</v>
      </c>
      <c r="H100" t="s">
        <v>607</v>
      </c>
      <c r="I100" t="s">
        <v>608</v>
      </c>
    </row>
    <row r="101" spans="1:9" x14ac:dyDescent="0.3">
      <c r="A101" t="s">
        <v>306</v>
      </c>
      <c r="B101" s="59">
        <v>46096</v>
      </c>
      <c r="C101" s="43">
        <v>0.33333333333333331</v>
      </c>
      <c r="D101" s="43">
        <v>0.5625</v>
      </c>
      <c r="E101" t="s">
        <v>195</v>
      </c>
      <c r="F101" t="s">
        <v>66</v>
      </c>
      <c r="G101" t="s">
        <v>209</v>
      </c>
      <c r="H101" t="s">
        <v>607</v>
      </c>
      <c r="I101" t="s">
        <v>608</v>
      </c>
    </row>
    <row r="102" spans="1:9" x14ac:dyDescent="0.3">
      <c r="A102" t="s">
        <v>309</v>
      </c>
      <c r="B102" s="59">
        <v>46103</v>
      </c>
      <c r="C102" s="43">
        <v>0.33333333333333331</v>
      </c>
      <c r="D102" s="43">
        <v>0.5625</v>
      </c>
      <c r="E102" t="s">
        <v>192</v>
      </c>
      <c r="F102" t="s">
        <v>553</v>
      </c>
      <c r="G102" t="s">
        <v>209</v>
      </c>
      <c r="H102" t="s">
        <v>609</v>
      </c>
      <c r="I102" t="s">
        <v>610</v>
      </c>
    </row>
    <row r="103" spans="1:9" x14ac:dyDescent="0.3">
      <c r="A103" t="s">
        <v>309</v>
      </c>
      <c r="B103" s="59">
        <v>46103</v>
      </c>
      <c r="C103" s="43">
        <v>0.33333333333333331</v>
      </c>
      <c r="D103" s="43">
        <v>0.5625</v>
      </c>
      <c r="E103" t="s">
        <v>193</v>
      </c>
      <c r="F103" t="s">
        <v>554</v>
      </c>
      <c r="G103" t="s">
        <v>209</v>
      </c>
      <c r="H103" t="s">
        <v>609</v>
      </c>
      <c r="I103" t="s">
        <v>610</v>
      </c>
    </row>
    <row r="104" spans="1:9" x14ac:dyDescent="0.3">
      <c r="A104" t="s">
        <v>309</v>
      </c>
      <c r="B104" s="59">
        <v>46103</v>
      </c>
      <c r="C104" s="43">
        <v>0.33333333333333331</v>
      </c>
      <c r="D104" s="43">
        <v>0.5625</v>
      </c>
      <c r="E104" t="s">
        <v>194</v>
      </c>
      <c r="F104" t="s">
        <v>49</v>
      </c>
      <c r="G104" t="s">
        <v>209</v>
      </c>
      <c r="H104" t="s">
        <v>609</v>
      </c>
      <c r="I104" t="s">
        <v>610</v>
      </c>
    </row>
    <row r="105" spans="1:9" x14ac:dyDescent="0.3">
      <c r="A105" t="s">
        <v>309</v>
      </c>
      <c r="B105" s="59">
        <v>46103</v>
      </c>
      <c r="C105" s="43">
        <v>0.33333333333333331</v>
      </c>
      <c r="D105" s="43">
        <v>0.5625</v>
      </c>
      <c r="E105" t="s">
        <v>195</v>
      </c>
      <c r="F105" t="s">
        <v>555</v>
      </c>
      <c r="G105" t="s">
        <v>209</v>
      </c>
      <c r="H105" t="s">
        <v>609</v>
      </c>
      <c r="I105" t="s">
        <v>610</v>
      </c>
    </row>
    <row r="106" spans="1:9" x14ac:dyDescent="0.3">
      <c r="A106" t="s">
        <v>312</v>
      </c>
      <c r="B106" s="59">
        <v>46110</v>
      </c>
      <c r="C106" s="43">
        <v>0.33333333333333331</v>
      </c>
      <c r="D106" s="43">
        <v>0.5625</v>
      </c>
      <c r="E106" t="s">
        <v>192</v>
      </c>
      <c r="F106" t="s">
        <v>19</v>
      </c>
      <c r="G106" t="s">
        <v>209</v>
      </c>
      <c r="H106" t="s">
        <v>611</v>
      </c>
      <c r="I106" t="s">
        <v>612</v>
      </c>
    </row>
    <row r="107" spans="1:9" x14ac:dyDescent="0.3">
      <c r="A107" t="s">
        <v>312</v>
      </c>
      <c r="B107" s="59">
        <v>46110</v>
      </c>
      <c r="C107" s="43">
        <v>0.33333333333333331</v>
      </c>
      <c r="D107" s="43">
        <v>0.5625</v>
      </c>
      <c r="E107" t="s">
        <v>193</v>
      </c>
      <c r="F107" t="s">
        <v>22</v>
      </c>
      <c r="G107" t="s">
        <v>209</v>
      </c>
      <c r="H107" t="s">
        <v>611</v>
      </c>
      <c r="I107" t="s">
        <v>612</v>
      </c>
    </row>
    <row r="108" spans="1:9" x14ac:dyDescent="0.3">
      <c r="A108" t="s">
        <v>312</v>
      </c>
      <c r="B108" s="59">
        <v>46110</v>
      </c>
      <c r="C108" s="43">
        <v>0.33333333333333331</v>
      </c>
      <c r="D108" s="43">
        <v>0.5625</v>
      </c>
      <c r="E108" t="s">
        <v>194</v>
      </c>
      <c r="F108" t="s">
        <v>538</v>
      </c>
      <c r="G108" t="s">
        <v>209</v>
      </c>
      <c r="H108" t="s">
        <v>611</v>
      </c>
      <c r="I108" t="s">
        <v>612</v>
      </c>
    </row>
    <row r="109" spans="1:9" x14ac:dyDescent="0.3">
      <c r="A109" t="s">
        <v>312</v>
      </c>
      <c r="B109" s="59">
        <v>46110</v>
      </c>
      <c r="C109" s="43">
        <v>0.33333333333333331</v>
      </c>
      <c r="D109" s="43">
        <v>0.5625</v>
      </c>
      <c r="E109" t="s">
        <v>195</v>
      </c>
      <c r="F109" t="s">
        <v>539</v>
      </c>
      <c r="G109" t="s">
        <v>209</v>
      </c>
      <c r="H109" t="s">
        <v>611</v>
      </c>
      <c r="I109" t="s">
        <v>612</v>
      </c>
    </row>
    <row r="110" spans="1:9" x14ac:dyDescent="0.3">
      <c r="A110" t="s">
        <v>318</v>
      </c>
      <c r="B110" s="59">
        <v>46118</v>
      </c>
      <c r="C110" s="43">
        <v>0.33333333333333331</v>
      </c>
      <c r="D110" s="43">
        <v>0.5625</v>
      </c>
      <c r="E110" t="s">
        <v>192</v>
      </c>
      <c r="F110" t="s">
        <v>540</v>
      </c>
      <c r="G110" t="s">
        <v>630</v>
      </c>
      <c r="H110" t="s">
        <v>671</v>
      </c>
      <c r="I110" t="s">
        <v>672</v>
      </c>
    </row>
    <row r="111" spans="1:9" x14ac:dyDescent="0.3">
      <c r="A111" t="s">
        <v>318</v>
      </c>
      <c r="B111" s="59">
        <v>46118</v>
      </c>
      <c r="C111" s="43">
        <v>0.33333333333333331</v>
      </c>
      <c r="D111" s="43">
        <v>0.5625</v>
      </c>
      <c r="E111" t="s">
        <v>193</v>
      </c>
      <c r="F111" t="s">
        <v>54</v>
      </c>
      <c r="G111" t="s">
        <v>630</v>
      </c>
      <c r="H111" t="s">
        <v>671</v>
      </c>
      <c r="I111" t="s">
        <v>672</v>
      </c>
    </row>
    <row r="112" spans="1:9" x14ac:dyDescent="0.3">
      <c r="A112" t="s">
        <v>318</v>
      </c>
      <c r="B112" s="59">
        <v>46118</v>
      </c>
      <c r="C112" s="43">
        <v>0.33333333333333331</v>
      </c>
      <c r="D112" s="43">
        <v>0.5625</v>
      </c>
      <c r="E112" t="s">
        <v>194</v>
      </c>
      <c r="F112" t="s">
        <v>541</v>
      </c>
      <c r="G112" t="s">
        <v>630</v>
      </c>
      <c r="H112" t="s">
        <v>671</v>
      </c>
      <c r="I112" t="s">
        <v>672</v>
      </c>
    </row>
    <row r="113" spans="1:9" x14ac:dyDescent="0.3">
      <c r="A113" t="s">
        <v>318</v>
      </c>
      <c r="B113" s="59">
        <v>46118</v>
      </c>
      <c r="C113" s="43">
        <v>0.33333333333333331</v>
      </c>
      <c r="D113" s="43">
        <v>0.5625</v>
      </c>
      <c r="E113" t="s">
        <v>195</v>
      </c>
      <c r="F113" t="s">
        <v>562</v>
      </c>
      <c r="G113" t="s">
        <v>630</v>
      </c>
      <c r="H113" t="s">
        <v>671</v>
      </c>
      <c r="I113" t="s">
        <v>672</v>
      </c>
    </row>
    <row r="114" spans="1:9" x14ac:dyDescent="0.3">
      <c r="A114" t="s">
        <v>318</v>
      </c>
      <c r="B114" s="59">
        <v>46124</v>
      </c>
      <c r="C114" s="43">
        <v>0.33333333333333331</v>
      </c>
      <c r="D114" s="43">
        <v>0.5625</v>
      </c>
      <c r="E114" t="s">
        <v>192</v>
      </c>
      <c r="F114" t="s">
        <v>83</v>
      </c>
      <c r="G114" t="s">
        <v>209</v>
      </c>
      <c r="H114" t="s">
        <v>613</v>
      </c>
      <c r="I114" t="s">
        <v>614</v>
      </c>
    </row>
    <row r="115" spans="1:9" x14ac:dyDescent="0.3">
      <c r="A115" t="s">
        <v>318</v>
      </c>
      <c r="B115" s="59">
        <v>46124</v>
      </c>
      <c r="C115" s="43">
        <v>0.33333333333333331</v>
      </c>
      <c r="D115" s="43">
        <v>0.5625</v>
      </c>
      <c r="E115" t="s">
        <v>193</v>
      </c>
      <c r="F115" t="s">
        <v>543</v>
      </c>
      <c r="G115" t="s">
        <v>209</v>
      </c>
      <c r="H115" t="s">
        <v>613</v>
      </c>
      <c r="I115" t="s">
        <v>614</v>
      </c>
    </row>
    <row r="116" spans="1:9" x14ac:dyDescent="0.3">
      <c r="A116" t="s">
        <v>318</v>
      </c>
      <c r="B116" s="59">
        <v>46124</v>
      </c>
      <c r="C116" s="43">
        <v>0.33333333333333331</v>
      </c>
      <c r="D116" s="43">
        <v>0.5625</v>
      </c>
      <c r="E116" t="s">
        <v>194</v>
      </c>
      <c r="F116" t="s">
        <v>544</v>
      </c>
      <c r="G116" t="s">
        <v>209</v>
      </c>
      <c r="H116" t="s">
        <v>613</v>
      </c>
      <c r="I116" t="s">
        <v>614</v>
      </c>
    </row>
    <row r="117" spans="1:9" x14ac:dyDescent="0.3">
      <c r="A117" t="s">
        <v>318</v>
      </c>
      <c r="B117" s="59">
        <v>46124</v>
      </c>
      <c r="C117" s="43">
        <v>0.33333333333333331</v>
      </c>
      <c r="D117" s="43">
        <v>0.5625</v>
      </c>
      <c r="E117" t="s">
        <v>195</v>
      </c>
      <c r="F117" t="s">
        <v>545</v>
      </c>
      <c r="G117" t="s">
        <v>209</v>
      </c>
      <c r="H117" t="s">
        <v>613</v>
      </c>
      <c r="I117" t="s">
        <v>614</v>
      </c>
    </row>
    <row r="118" spans="1:9" x14ac:dyDescent="0.3">
      <c r="A118" t="s">
        <v>321</v>
      </c>
      <c r="B118" s="59">
        <v>46131</v>
      </c>
      <c r="C118" s="43">
        <v>0.33333333333333331</v>
      </c>
      <c r="D118" s="43">
        <v>0.5625</v>
      </c>
      <c r="E118" t="s">
        <v>192</v>
      </c>
      <c r="F118" t="s">
        <v>49</v>
      </c>
      <c r="G118" t="s">
        <v>209</v>
      </c>
      <c r="H118" t="s">
        <v>615</v>
      </c>
      <c r="I118" t="s">
        <v>616</v>
      </c>
    </row>
    <row r="119" spans="1:9" x14ac:dyDescent="0.3">
      <c r="A119" t="s">
        <v>321</v>
      </c>
      <c r="B119" s="59">
        <v>46131</v>
      </c>
      <c r="C119" s="43">
        <v>0.33333333333333331</v>
      </c>
      <c r="D119" s="43">
        <v>0.5625</v>
      </c>
      <c r="E119" t="s">
        <v>193</v>
      </c>
      <c r="F119" t="s">
        <v>183</v>
      </c>
      <c r="G119" t="s">
        <v>209</v>
      </c>
      <c r="H119" t="s">
        <v>615</v>
      </c>
      <c r="I119" t="s">
        <v>616</v>
      </c>
    </row>
    <row r="120" spans="1:9" x14ac:dyDescent="0.3">
      <c r="A120" t="s">
        <v>321</v>
      </c>
      <c r="B120" s="59">
        <v>46131</v>
      </c>
      <c r="C120" s="43">
        <v>0.33333333333333331</v>
      </c>
      <c r="D120" s="43">
        <v>0.5625</v>
      </c>
      <c r="E120" t="s">
        <v>194</v>
      </c>
      <c r="F120" t="s">
        <v>546</v>
      </c>
      <c r="G120" t="s">
        <v>209</v>
      </c>
      <c r="H120" t="s">
        <v>615</v>
      </c>
      <c r="I120" t="s">
        <v>616</v>
      </c>
    </row>
    <row r="121" spans="1:9" x14ac:dyDescent="0.3">
      <c r="A121" t="s">
        <v>321</v>
      </c>
      <c r="B121" s="59">
        <v>46131</v>
      </c>
      <c r="C121" s="43">
        <v>0.33333333333333331</v>
      </c>
      <c r="D121" s="43">
        <v>0.5625</v>
      </c>
      <c r="E121" t="s">
        <v>195</v>
      </c>
      <c r="F121" t="s">
        <v>25</v>
      </c>
      <c r="G121" t="s">
        <v>209</v>
      </c>
      <c r="H121" t="s">
        <v>615</v>
      </c>
      <c r="I121" t="s">
        <v>616</v>
      </c>
    </row>
    <row r="122" spans="1:9" x14ac:dyDescent="0.3">
      <c r="A122" t="s">
        <v>324</v>
      </c>
      <c r="B122" s="59">
        <v>46138</v>
      </c>
      <c r="C122" s="43">
        <v>0.33333333333333331</v>
      </c>
      <c r="D122" s="43">
        <v>0.5625</v>
      </c>
      <c r="E122" t="s">
        <v>192</v>
      </c>
      <c r="F122" t="s">
        <v>42</v>
      </c>
      <c r="G122" t="s">
        <v>209</v>
      </c>
      <c r="H122" t="s">
        <v>617</v>
      </c>
      <c r="I122" t="s">
        <v>618</v>
      </c>
    </row>
    <row r="123" spans="1:9" x14ac:dyDescent="0.3">
      <c r="A123" t="s">
        <v>324</v>
      </c>
      <c r="B123" s="59">
        <v>46138</v>
      </c>
      <c r="C123" s="43">
        <v>0.33333333333333331</v>
      </c>
      <c r="D123" s="43">
        <v>0.5625</v>
      </c>
      <c r="E123" t="s">
        <v>193</v>
      </c>
      <c r="F123" t="s">
        <v>62</v>
      </c>
      <c r="G123" t="s">
        <v>209</v>
      </c>
      <c r="H123" t="s">
        <v>617</v>
      </c>
      <c r="I123" t="s">
        <v>618</v>
      </c>
    </row>
    <row r="124" spans="1:9" x14ac:dyDescent="0.3">
      <c r="A124" t="s">
        <v>324</v>
      </c>
      <c r="B124" s="59">
        <v>46138</v>
      </c>
      <c r="C124" s="43">
        <v>0.33333333333333331</v>
      </c>
      <c r="D124" s="43">
        <v>0.5625</v>
      </c>
      <c r="E124" t="s">
        <v>194</v>
      </c>
      <c r="F124" t="s">
        <v>44</v>
      </c>
      <c r="G124" t="s">
        <v>209</v>
      </c>
      <c r="H124" t="s">
        <v>617</v>
      </c>
      <c r="I124" t="s">
        <v>618</v>
      </c>
    </row>
    <row r="125" spans="1:9" x14ac:dyDescent="0.3">
      <c r="A125" t="s">
        <v>324</v>
      </c>
      <c r="B125" s="59">
        <v>46138</v>
      </c>
      <c r="C125" s="43">
        <v>0.33333333333333331</v>
      </c>
      <c r="D125" s="43">
        <v>0.5625</v>
      </c>
      <c r="E125" t="s">
        <v>195</v>
      </c>
      <c r="F125" t="s">
        <v>25</v>
      </c>
      <c r="G125" t="s">
        <v>209</v>
      </c>
      <c r="H125" t="s">
        <v>617</v>
      </c>
      <c r="I125" t="s">
        <v>618</v>
      </c>
    </row>
    <row r="126" spans="1:9" x14ac:dyDescent="0.3">
      <c r="A126" t="s">
        <v>327</v>
      </c>
      <c r="B126" s="59">
        <v>46145</v>
      </c>
      <c r="C126" s="43">
        <v>0.33333333333333331</v>
      </c>
      <c r="D126" s="43">
        <v>0.5625</v>
      </c>
      <c r="E126" t="s">
        <v>192</v>
      </c>
      <c r="F126" t="s">
        <v>548</v>
      </c>
      <c r="G126" t="s">
        <v>209</v>
      </c>
      <c r="H126" t="s">
        <v>619</v>
      </c>
      <c r="I126" t="s">
        <v>620</v>
      </c>
    </row>
    <row r="127" spans="1:9" x14ac:dyDescent="0.3">
      <c r="A127" t="s">
        <v>327</v>
      </c>
      <c r="B127" s="59">
        <v>46145</v>
      </c>
      <c r="C127" s="43">
        <v>0.33333333333333331</v>
      </c>
      <c r="D127" s="43">
        <v>0.5625</v>
      </c>
      <c r="E127" t="s">
        <v>193</v>
      </c>
      <c r="F127" t="s">
        <v>549</v>
      </c>
      <c r="G127" t="s">
        <v>209</v>
      </c>
      <c r="H127" t="s">
        <v>619</v>
      </c>
      <c r="I127" t="s">
        <v>620</v>
      </c>
    </row>
    <row r="128" spans="1:9" x14ac:dyDescent="0.3">
      <c r="A128" t="s">
        <v>327</v>
      </c>
      <c r="B128" s="59">
        <v>46145</v>
      </c>
      <c r="C128" s="43">
        <v>0.33333333333333331</v>
      </c>
      <c r="D128" s="43">
        <v>0.5625</v>
      </c>
      <c r="E128" t="s">
        <v>194</v>
      </c>
      <c r="F128" t="s">
        <v>79</v>
      </c>
      <c r="G128" t="s">
        <v>209</v>
      </c>
      <c r="H128" t="s">
        <v>619</v>
      </c>
      <c r="I128" t="s">
        <v>620</v>
      </c>
    </row>
    <row r="129" spans="1:9" x14ac:dyDescent="0.3">
      <c r="A129" t="s">
        <v>327</v>
      </c>
      <c r="B129" s="59">
        <v>46145</v>
      </c>
      <c r="C129" s="43">
        <v>0.33333333333333331</v>
      </c>
      <c r="D129" s="43">
        <v>0.5625</v>
      </c>
      <c r="E129" t="s">
        <v>195</v>
      </c>
      <c r="F129" t="s">
        <v>550</v>
      </c>
      <c r="G129" t="s">
        <v>209</v>
      </c>
      <c r="H129" t="s">
        <v>619</v>
      </c>
      <c r="I129" t="s">
        <v>620</v>
      </c>
    </row>
    <row r="130" spans="1:9" x14ac:dyDescent="0.3">
      <c r="A130" t="s">
        <v>330</v>
      </c>
      <c r="B130" s="59">
        <v>46152</v>
      </c>
      <c r="C130" s="43">
        <v>0.33333333333333331</v>
      </c>
      <c r="D130" s="43">
        <v>0.5625</v>
      </c>
      <c r="E130" t="s">
        <v>192</v>
      </c>
      <c r="F130" t="s">
        <v>553</v>
      </c>
      <c r="G130" t="s">
        <v>209</v>
      </c>
      <c r="H130" t="s">
        <v>621</v>
      </c>
      <c r="I130" t="s">
        <v>622</v>
      </c>
    </row>
    <row r="131" spans="1:9" x14ac:dyDescent="0.3">
      <c r="A131" t="s">
        <v>330</v>
      </c>
      <c r="B131" s="59">
        <v>46152</v>
      </c>
      <c r="C131" s="43">
        <v>0.33333333333333331</v>
      </c>
      <c r="D131" s="43">
        <v>0.5625</v>
      </c>
      <c r="E131" t="s">
        <v>193</v>
      </c>
      <c r="F131" t="s">
        <v>554</v>
      </c>
      <c r="G131" t="s">
        <v>209</v>
      </c>
      <c r="H131" t="s">
        <v>621</v>
      </c>
      <c r="I131" t="s">
        <v>622</v>
      </c>
    </row>
    <row r="132" spans="1:9" x14ac:dyDescent="0.3">
      <c r="A132" t="s">
        <v>330</v>
      </c>
      <c r="B132" s="59">
        <v>46152</v>
      </c>
      <c r="C132" s="43">
        <v>0.33333333333333331</v>
      </c>
      <c r="D132" s="43">
        <v>0.5625</v>
      </c>
      <c r="E132" t="s">
        <v>194</v>
      </c>
      <c r="F132" t="s">
        <v>49</v>
      </c>
      <c r="G132" t="s">
        <v>209</v>
      </c>
      <c r="H132" t="s">
        <v>621</v>
      </c>
      <c r="I132" t="s">
        <v>622</v>
      </c>
    </row>
    <row r="133" spans="1:9" x14ac:dyDescent="0.3">
      <c r="A133" t="s">
        <v>330</v>
      </c>
      <c r="B133" s="59">
        <v>46152</v>
      </c>
      <c r="C133" s="43">
        <v>0.33333333333333331</v>
      </c>
      <c r="D133" s="43">
        <v>0.5625</v>
      </c>
      <c r="E133" t="s">
        <v>195</v>
      </c>
      <c r="F133" t="s">
        <v>555</v>
      </c>
      <c r="G133" t="s">
        <v>209</v>
      </c>
      <c r="H133" t="s">
        <v>621</v>
      </c>
      <c r="I133" t="s">
        <v>622</v>
      </c>
    </row>
    <row r="134" spans="1:9" x14ac:dyDescent="0.3">
      <c r="A134" t="s">
        <v>425</v>
      </c>
      <c r="B134" s="59">
        <v>46159</v>
      </c>
      <c r="C134" s="43">
        <v>0.33333333333333331</v>
      </c>
      <c r="D134" s="43">
        <v>0.5625</v>
      </c>
      <c r="E134" t="s">
        <v>192</v>
      </c>
      <c r="F134" t="s">
        <v>556</v>
      </c>
      <c r="G134" t="s">
        <v>209</v>
      </c>
      <c r="H134" t="s">
        <v>623</v>
      </c>
      <c r="I134" t="s">
        <v>624</v>
      </c>
    </row>
    <row r="135" spans="1:9" x14ac:dyDescent="0.3">
      <c r="A135" t="s">
        <v>425</v>
      </c>
      <c r="B135" s="59">
        <v>46159</v>
      </c>
      <c r="C135" s="43">
        <v>0.33333333333333331</v>
      </c>
      <c r="D135" s="43">
        <v>0.5625</v>
      </c>
      <c r="E135" t="s">
        <v>193</v>
      </c>
      <c r="F135" t="s">
        <v>557</v>
      </c>
      <c r="G135" t="s">
        <v>209</v>
      </c>
      <c r="H135" t="s">
        <v>623</v>
      </c>
      <c r="I135" t="s">
        <v>624</v>
      </c>
    </row>
    <row r="136" spans="1:9" x14ac:dyDescent="0.3">
      <c r="A136" t="s">
        <v>425</v>
      </c>
      <c r="B136" s="59">
        <v>46159</v>
      </c>
      <c r="C136" s="43">
        <v>0.33333333333333331</v>
      </c>
      <c r="D136" s="43">
        <v>0.5625</v>
      </c>
      <c r="E136" t="s">
        <v>194</v>
      </c>
      <c r="F136" t="s">
        <v>558</v>
      </c>
      <c r="G136" t="s">
        <v>209</v>
      </c>
      <c r="H136" t="s">
        <v>623</v>
      </c>
      <c r="I136" t="s">
        <v>624</v>
      </c>
    </row>
    <row r="137" spans="1:9" x14ac:dyDescent="0.3">
      <c r="A137" t="s">
        <v>425</v>
      </c>
      <c r="B137" s="59">
        <v>46159</v>
      </c>
      <c r="C137" s="43">
        <v>0.33333333333333331</v>
      </c>
      <c r="D137" s="43">
        <v>0.5625</v>
      </c>
      <c r="E137" t="s">
        <v>195</v>
      </c>
      <c r="F137" t="s">
        <v>559</v>
      </c>
      <c r="G137" t="s">
        <v>209</v>
      </c>
      <c r="H137" t="s">
        <v>623</v>
      </c>
      <c r="I137" t="s">
        <v>624</v>
      </c>
    </row>
    <row r="138" spans="1:9" x14ac:dyDescent="0.3">
      <c r="A138" t="s">
        <v>336</v>
      </c>
      <c r="B138" s="59">
        <v>46167</v>
      </c>
      <c r="C138" s="43">
        <v>0.33333333333333331</v>
      </c>
      <c r="D138" s="43">
        <v>0.5625</v>
      </c>
      <c r="E138" t="s">
        <v>192</v>
      </c>
      <c r="F138" t="s">
        <v>551</v>
      </c>
      <c r="G138" t="s">
        <v>630</v>
      </c>
      <c r="H138" t="s">
        <v>673</v>
      </c>
      <c r="I138" t="s">
        <v>674</v>
      </c>
    </row>
    <row r="139" spans="1:9" x14ac:dyDescent="0.3">
      <c r="A139" t="s">
        <v>336</v>
      </c>
      <c r="B139" s="59">
        <v>46167</v>
      </c>
      <c r="C139" s="43">
        <v>0.33333333333333331</v>
      </c>
      <c r="D139" s="43">
        <v>0.5625</v>
      </c>
      <c r="E139" t="s">
        <v>193</v>
      </c>
      <c r="F139" t="s">
        <v>552</v>
      </c>
      <c r="G139" t="s">
        <v>630</v>
      </c>
      <c r="H139" t="s">
        <v>673</v>
      </c>
      <c r="I139" t="s">
        <v>674</v>
      </c>
    </row>
    <row r="140" spans="1:9" x14ac:dyDescent="0.3">
      <c r="A140" t="s">
        <v>336</v>
      </c>
      <c r="B140" s="59">
        <v>46167</v>
      </c>
      <c r="C140" s="43">
        <v>0.33333333333333331</v>
      </c>
      <c r="D140" s="43">
        <v>0.5625</v>
      </c>
      <c r="E140" t="s">
        <v>194</v>
      </c>
      <c r="F140" t="s">
        <v>69</v>
      </c>
      <c r="G140" t="s">
        <v>630</v>
      </c>
      <c r="H140" t="s">
        <v>673</v>
      </c>
      <c r="I140" t="s">
        <v>674</v>
      </c>
    </row>
    <row r="141" spans="1:9" x14ac:dyDescent="0.3">
      <c r="A141" t="s">
        <v>336</v>
      </c>
      <c r="B141" s="59">
        <v>46167</v>
      </c>
      <c r="C141" s="43">
        <v>0.33333333333333331</v>
      </c>
      <c r="D141" s="43">
        <v>0.5625</v>
      </c>
      <c r="E141" t="s">
        <v>195</v>
      </c>
      <c r="F141" t="s">
        <v>66</v>
      </c>
      <c r="G141" t="s">
        <v>630</v>
      </c>
      <c r="H141" t="s">
        <v>673</v>
      </c>
      <c r="I141" t="s">
        <v>674</v>
      </c>
    </row>
    <row r="142" spans="1:9" x14ac:dyDescent="0.3">
      <c r="A142" t="s">
        <v>336</v>
      </c>
      <c r="B142" s="59">
        <v>46173</v>
      </c>
      <c r="C142" s="43">
        <v>0.33333333333333331</v>
      </c>
      <c r="D142" s="43">
        <v>0.5625</v>
      </c>
      <c r="E142" t="s">
        <v>192</v>
      </c>
      <c r="F142" t="s">
        <v>19</v>
      </c>
      <c r="G142" t="s">
        <v>209</v>
      </c>
      <c r="H142" t="s">
        <v>625</v>
      </c>
      <c r="I142" t="s">
        <v>626</v>
      </c>
    </row>
    <row r="143" spans="1:9" x14ac:dyDescent="0.3">
      <c r="A143" t="s">
        <v>336</v>
      </c>
      <c r="B143" s="59">
        <v>46173</v>
      </c>
      <c r="C143" s="43">
        <v>0.33333333333333331</v>
      </c>
      <c r="D143" s="43">
        <v>0.5625</v>
      </c>
      <c r="E143" t="s">
        <v>193</v>
      </c>
      <c r="F143" t="s">
        <v>22</v>
      </c>
      <c r="G143" t="s">
        <v>209</v>
      </c>
      <c r="H143" t="s">
        <v>625</v>
      </c>
      <c r="I143" t="s">
        <v>626</v>
      </c>
    </row>
    <row r="144" spans="1:9" x14ac:dyDescent="0.3">
      <c r="A144" t="s">
        <v>336</v>
      </c>
      <c r="B144" s="59">
        <v>46173</v>
      </c>
      <c r="C144" s="43">
        <v>0.33333333333333331</v>
      </c>
      <c r="D144" s="43">
        <v>0.5625</v>
      </c>
      <c r="E144" t="s">
        <v>194</v>
      </c>
      <c r="F144" t="s">
        <v>538</v>
      </c>
      <c r="G144" t="s">
        <v>209</v>
      </c>
      <c r="H144" t="s">
        <v>625</v>
      </c>
      <c r="I144" t="s">
        <v>626</v>
      </c>
    </row>
    <row r="145" spans="1:9" x14ac:dyDescent="0.3">
      <c r="A145" t="s">
        <v>336</v>
      </c>
      <c r="B145" s="59">
        <v>46173</v>
      </c>
      <c r="C145" s="43">
        <v>0.33333333333333331</v>
      </c>
      <c r="D145" s="43">
        <v>0.5625</v>
      </c>
      <c r="E145" t="s">
        <v>195</v>
      </c>
      <c r="F145" t="s">
        <v>539</v>
      </c>
      <c r="G145" t="s">
        <v>209</v>
      </c>
      <c r="H145" t="s">
        <v>625</v>
      </c>
      <c r="I145" t="s">
        <v>626</v>
      </c>
    </row>
    <row r="146" spans="1:9" x14ac:dyDescent="0.3">
      <c r="A146" t="s">
        <v>339</v>
      </c>
      <c r="B146" s="59">
        <v>46180</v>
      </c>
      <c r="C146" s="43">
        <v>0.33333333333333331</v>
      </c>
      <c r="D146" s="43">
        <v>0.5625</v>
      </c>
      <c r="E146" t="s">
        <v>192</v>
      </c>
      <c r="F146" t="s">
        <v>540</v>
      </c>
      <c r="G146" t="s">
        <v>209</v>
      </c>
      <c r="H146" t="s">
        <v>627</v>
      </c>
      <c r="I146" t="s">
        <v>628</v>
      </c>
    </row>
    <row r="147" spans="1:9" x14ac:dyDescent="0.3">
      <c r="A147" t="s">
        <v>339</v>
      </c>
      <c r="B147" s="59">
        <v>46180</v>
      </c>
      <c r="C147" s="43">
        <v>0.33333333333333331</v>
      </c>
      <c r="D147" s="43">
        <v>0.5625</v>
      </c>
      <c r="E147" t="s">
        <v>193</v>
      </c>
      <c r="F147" t="s">
        <v>54</v>
      </c>
      <c r="G147" t="s">
        <v>209</v>
      </c>
      <c r="H147" t="s">
        <v>627</v>
      </c>
      <c r="I147" t="s">
        <v>628</v>
      </c>
    </row>
    <row r="148" spans="1:9" x14ac:dyDescent="0.3">
      <c r="A148" t="s">
        <v>339</v>
      </c>
      <c r="B148" s="59">
        <v>46180</v>
      </c>
      <c r="C148" s="43">
        <v>0.33333333333333331</v>
      </c>
      <c r="D148" s="43">
        <v>0.5625</v>
      </c>
      <c r="E148" t="s">
        <v>194</v>
      </c>
      <c r="F148" t="s">
        <v>541</v>
      </c>
      <c r="G148" t="s">
        <v>209</v>
      </c>
      <c r="H148" t="s">
        <v>627</v>
      </c>
      <c r="I148" t="s">
        <v>628</v>
      </c>
    </row>
    <row r="149" spans="1:9" x14ac:dyDescent="0.3">
      <c r="A149" t="s">
        <v>339</v>
      </c>
      <c r="B149" s="59">
        <v>46180</v>
      </c>
      <c r="C149" s="43">
        <v>0.33333333333333331</v>
      </c>
      <c r="D149" s="43">
        <v>0.5625</v>
      </c>
      <c r="E149" t="s">
        <v>195</v>
      </c>
      <c r="F149" t="s">
        <v>562</v>
      </c>
      <c r="G149" t="s">
        <v>209</v>
      </c>
      <c r="H149" t="s">
        <v>627</v>
      </c>
      <c r="I149" t="s">
        <v>628</v>
      </c>
    </row>
    <row r="150" spans="1:9" x14ac:dyDescent="0.3">
      <c r="A150" t="s">
        <v>230</v>
      </c>
      <c r="B150" s="59">
        <v>45899</v>
      </c>
      <c r="C150" s="43">
        <v>0.625</v>
      </c>
      <c r="D150" s="43">
        <v>0.8125</v>
      </c>
      <c r="E150" t="s">
        <v>194</v>
      </c>
      <c r="F150" t="s">
        <v>133</v>
      </c>
      <c r="G150" t="s">
        <v>208</v>
      </c>
      <c r="H150" t="s">
        <v>453</v>
      </c>
      <c r="I150" t="s">
        <v>500</v>
      </c>
    </row>
    <row r="151" spans="1:9" x14ac:dyDescent="0.3">
      <c r="A151" t="s">
        <v>219</v>
      </c>
      <c r="B151" s="59">
        <v>45906</v>
      </c>
      <c r="C151" s="43">
        <v>0.625</v>
      </c>
      <c r="D151" s="43">
        <v>0.8125</v>
      </c>
      <c r="E151" t="s">
        <v>194</v>
      </c>
      <c r="F151" t="s">
        <v>489</v>
      </c>
      <c r="G151" t="s">
        <v>208</v>
      </c>
      <c r="H151" t="s">
        <v>221</v>
      </c>
      <c r="I151" t="s">
        <v>501</v>
      </c>
    </row>
    <row r="152" spans="1:9" x14ac:dyDescent="0.3">
      <c r="A152" t="s">
        <v>235</v>
      </c>
      <c r="B152" s="59">
        <v>45913</v>
      </c>
      <c r="C152" s="43">
        <v>0.625</v>
      </c>
      <c r="D152" s="43">
        <v>0.8125</v>
      </c>
      <c r="E152" t="s">
        <v>194</v>
      </c>
      <c r="F152" t="s">
        <v>490</v>
      </c>
      <c r="G152" t="s">
        <v>208</v>
      </c>
      <c r="H152" t="s">
        <v>454</v>
      </c>
      <c r="I152" t="s">
        <v>502</v>
      </c>
    </row>
    <row r="153" spans="1:9" x14ac:dyDescent="0.3">
      <c r="A153" t="s">
        <v>222</v>
      </c>
      <c r="B153" s="59">
        <v>45920</v>
      </c>
      <c r="C153" s="43">
        <v>0.625</v>
      </c>
      <c r="D153" s="43">
        <v>0.8125</v>
      </c>
      <c r="E153" t="s">
        <v>194</v>
      </c>
      <c r="F153" t="s">
        <v>493</v>
      </c>
      <c r="G153" t="s">
        <v>208</v>
      </c>
      <c r="H153" t="s">
        <v>455</v>
      </c>
      <c r="I153" t="s">
        <v>503</v>
      </c>
    </row>
    <row r="154" spans="1:9" x14ac:dyDescent="0.3">
      <c r="A154" t="s">
        <v>261</v>
      </c>
      <c r="B154" s="59">
        <v>45976</v>
      </c>
      <c r="C154" s="43">
        <v>0.625</v>
      </c>
      <c r="D154" s="43">
        <v>0.8125</v>
      </c>
      <c r="E154" t="s">
        <v>194</v>
      </c>
      <c r="F154" t="s">
        <v>133</v>
      </c>
      <c r="G154" t="s">
        <v>208</v>
      </c>
      <c r="H154" t="s">
        <v>463</v>
      </c>
      <c r="I154" t="s">
        <v>511</v>
      </c>
    </row>
    <row r="155" spans="1:9" x14ac:dyDescent="0.3">
      <c r="A155" t="s">
        <v>264</v>
      </c>
      <c r="B155" s="59">
        <v>45983</v>
      </c>
      <c r="C155" s="43">
        <v>0.625</v>
      </c>
      <c r="D155" s="43">
        <v>0.8125</v>
      </c>
      <c r="E155" t="s">
        <v>194</v>
      </c>
      <c r="F155" t="s">
        <v>489</v>
      </c>
      <c r="G155" t="s">
        <v>208</v>
      </c>
      <c r="H155" t="s">
        <v>464</v>
      </c>
      <c r="I155" t="s">
        <v>512</v>
      </c>
    </row>
    <row r="156" spans="1:9" x14ac:dyDescent="0.3">
      <c r="A156" t="s">
        <v>267</v>
      </c>
      <c r="B156" s="59">
        <v>45990</v>
      </c>
      <c r="C156" s="43">
        <v>0.625</v>
      </c>
      <c r="D156" s="43">
        <v>0.8125</v>
      </c>
      <c r="E156" t="s">
        <v>194</v>
      </c>
      <c r="F156" t="s">
        <v>490</v>
      </c>
      <c r="G156" t="s">
        <v>208</v>
      </c>
      <c r="H156" t="s">
        <v>465</v>
      </c>
      <c r="I156" t="s">
        <v>513</v>
      </c>
    </row>
    <row r="157" spans="1:9" x14ac:dyDescent="0.3">
      <c r="A157" t="s">
        <v>270</v>
      </c>
      <c r="B157" s="59">
        <v>45997</v>
      </c>
      <c r="C157" s="43">
        <v>0.625</v>
      </c>
      <c r="D157" s="43">
        <v>0.8125</v>
      </c>
      <c r="E157" t="s">
        <v>194</v>
      </c>
      <c r="F157" t="s">
        <v>493</v>
      </c>
      <c r="G157" t="s">
        <v>208</v>
      </c>
      <c r="H157" t="s">
        <v>466</v>
      </c>
      <c r="I157" t="s">
        <v>514</v>
      </c>
    </row>
    <row r="158" spans="1:9" x14ac:dyDescent="0.3">
      <c r="A158" t="s">
        <v>288</v>
      </c>
      <c r="B158" s="59">
        <v>46053</v>
      </c>
      <c r="C158" s="43">
        <v>0.625</v>
      </c>
      <c r="D158" s="43">
        <v>0.8125</v>
      </c>
      <c r="E158" t="s">
        <v>194</v>
      </c>
      <c r="F158" t="s">
        <v>133</v>
      </c>
      <c r="G158" t="s">
        <v>208</v>
      </c>
      <c r="H158" t="s">
        <v>471</v>
      </c>
      <c r="I158" t="s">
        <v>521</v>
      </c>
    </row>
    <row r="159" spans="1:9" x14ac:dyDescent="0.3">
      <c r="A159" t="s">
        <v>297</v>
      </c>
      <c r="B159" s="59">
        <v>46074</v>
      </c>
      <c r="C159" s="43">
        <v>0.625</v>
      </c>
      <c r="D159" s="43">
        <v>0.8125</v>
      </c>
      <c r="E159" t="s">
        <v>194</v>
      </c>
      <c r="F159" t="s">
        <v>490</v>
      </c>
      <c r="G159" t="s">
        <v>208</v>
      </c>
      <c r="H159" t="s">
        <v>434</v>
      </c>
      <c r="I159" t="s">
        <v>487</v>
      </c>
    </row>
    <row r="160" spans="1:9" x14ac:dyDescent="0.3">
      <c r="A160" t="s">
        <v>303</v>
      </c>
      <c r="B160" s="59">
        <v>46088</v>
      </c>
      <c r="C160" s="43">
        <v>0.625</v>
      </c>
      <c r="D160" s="43">
        <v>0.8125</v>
      </c>
      <c r="E160" t="s">
        <v>194</v>
      </c>
      <c r="F160" t="s">
        <v>489</v>
      </c>
      <c r="G160" t="s">
        <v>208</v>
      </c>
      <c r="H160" t="s">
        <v>473</v>
      </c>
      <c r="I160" t="s">
        <v>524</v>
      </c>
    </row>
    <row r="161" spans="1:9" x14ac:dyDescent="0.3">
      <c r="A161" t="s">
        <v>306</v>
      </c>
      <c r="B161" s="59">
        <v>46095</v>
      </c>
      <c r="C161" s="43">
        <v>0.625</v>
      </c>
      <c r="D161" s="43">
        <v>0.8125</v>
      </c>
      <c r="E161" t="s">
        <v>194</v>
      </c>
      <c r="F161" t="s">
        <v>493</v>
      </c>
      <c r="G161" t="s">
        <v>208</v>
      </c>
      <c r="H161" t="s">
        <v>474</v>
      </c>
      <c r="I161" t="s">
        <v>525</v>
      </c>
    </row>
    <row r="162" spans="1:9" x14ac:dyDescent="0.3">
      <c r="A162" t="s">
        <v>315</v>
      </c>
      <c r="B162" s="59">
        <v>46116</v>
      </c>
      <c r="C162" s="43">
        <v>0.625</v>
      </c>
      <c r="D162" s="43">
        <v>0.8125</v>
      </c>
      <c r="E162" t="s">
        <v>194</v>
      </c>
      <c r="F162" t="s">
        <v>133</v>
      </c>
      <c r="G162" t="s">
        <v>208</v>
      </c>
      <c r="H162" t="s">
        <v>477</v>
      </c>
      <c r="I162" t="s">
        <v>528</v>
      </c>
    </row>
    <row r="163" spans="1:9" x14ac:dyDescent="0.3">
      <c r="A163" t="s">
        <v>321</v>
      </c>
      <c r="B163" s="59">
        <v>46130</v>
      </c>
      <c r="C163" s="43">
        <v>0.625</v>
      </c>
      <c r="D163" s="43">
        <v>0.8125</v>
      </c>
      <c r="E163" t="s">
        <v>194</v>
      </c>
      <c r="F163" t="s">
        <v>490</v>
      </c>
      <c r="G163" t="s">
        <v>208</v>
      </c>
      <c r="H163" t="s">
        <v>479</v>
      </c>
      <c r="I163" t="s">
        <v>530</v>
      </c>
    </row>
    <row r="164" spans="1:9" x14ac:dyDescent="0.3">
      <c r="A164" t="s">
        <v>324</v>
      </c>
      <c r="B164" s="59">
        <v>46137</v>
      </c>
      <c r="C164" s="43">
        <v>0.625</v>
      </c>
      <c r="D164" s="43">
        <v>0.8125</v>
      </c>
      <c r="E164" t="s">
        <v>194</v>
      </c>
      <c r="F164" t="s">
        <v>489</v>
      </c>
      <c r="G164" t="s">
        <v>208</v>
      </c>
      <c r="H164" t="s">
        <v>480</v>
      </c>
      <c r="I164" t="s">
        <v>531</v>
      </c>
    </row>
    <row r="165" spans="1:9" x14ac:dyDescent="0.3">
      <c r="A165" t="s">
        <v>330</v>
      </c>
      <c r="B165" s="59">
        <v>46151</v>
      </c>
      <c r="C165" s="43">
        <v>0.625</v>
      </c>
      <c r="D165" s="43">
        <v>0.8125</v>
      </c>
      <c r="E165" t="s">
        <v>194</v>
      </c>
      <c r="F165" t="s">
        <v>493</v>
      </c>
      <c r="G165" t="s">
        <v>208</v>
      </c>
      <c r="H165" t="s">
        <v>482</v>
      </c>
      <c r="I165" t="s">
        <v>533</v>
      </c>
    </row>
    <row r="166" spans="1:9" x14ac:dyDescent="0.3">
      <c r="A166" t="s">
        <v>230</v>
      </c>
      <c r="B166" s="59">
        <v>45897</v>
      </c>
      <c r="C166" s="43">
        <v>0.79166666666666663</v>
      </c>
      <c r="D166" s="43">
        <v>0.9375</v>
      </c>
      <c r="E166" t="s">
        <v>193</v>
      </c>
      <c r="F166" t="s">
        <v>227</v>
      </c>
      <c r="G166" t="s">
        <v>207</v>
      </c>
      <c r="H166" t="s">
        <v>231</v>
      </c>
      <c r="I166" t="s">
        <v>232</v>
      </c>
    </row>
    <row r="167" spans="1:9" x14ac:dyDescent="0.3">
      <c r="A167" t="s">
        <v>230</v>
      </c>
      <c r="B167" s="59">
        <v>45899</v>
      </c>
      <c r="C167" s="43">
        <v>0.35416666666666669</v>
      </c>
      <c r="D167" s="43">
        <v>0.5</v>
      </c>
      <c r="E167" t="s">
        <v>193</v>
      </c>
      <c r="F167" t="s">
        <v>342</v>
      </c>
      <c r="G167" t="s">
        <v>208</v>
      </c>
      <c r="H167" t="s">
        <v>361</v>
      </c>
      <c r="I167" t="s">
        <v>362</v>
      </c>
    </row>
    <row r="168" spans="1:9" x14ac:dyDescent="0.3">
      <c r="A168" t="s">
        <v>230</v>
      </c>
      <c r="B168" s="59">
        <v>45899</v>
      </c>
      <c r="C168" s="43">
        <v>0.5</v>
      </c>
      <c r="D168" s="43">
        <v>0.625</v>
      </c>
      <c r="E168" t="s">
        <v>193</v>
      </c>
      <c r="F168" t="s">
        <v>436</v>
      </c>
      <c r="G168" t="s">
        <v>208</v>
      </c>
      <c r="H168" t="s">
        <v>362</v>
      </c>
      <c r="I168" t="s">
        <v>453</v>
      </c>
    </row>
    <row r="169" spans="1:9" x14ac:dyDescent="0.3">
      <c r="A169" t="s">
        <v>230</v>
      </c>
      <c r="B169" s="59">
        <v>45899</v>
      </c>
      <c r="C169" s="43">
        <v>0.625</v>
      </c>
      <c r="D169" s="43">
        <v>0.8125</v>
      </c>
      <c r="E169" t="s">
        <v>193</v>
      </c>
      <c r="F169" t="s">
        <v>132</v>
      </c>
      <c r="G169" t="s">
        <v>208</v>
      </c>
      <c r="H169" t="s">
        <v>453</v>
      </c>
      <c r="I169" t="s">
        <v>500</v>
      </c>
    </row>
    <row r="170" spans="1:9" x14ac:dyDescent="0.3">
      <c r="A170" t="s">
        <v>219</v>
      </c>
      <c r="B170" s="59">
        <v>45906</v>
      </c>
      <c r="C170" s="43">
        <v>0.35416666666666669</v>
      </c>
      <c r="D170" s="43">
        <v>0.5</v>
      </c>
      <c r="E170" t="s">
        <v>193</v>
      </c>
      <c r="F170" t="s">
        <v>67</v>
      </c>
      <c r="G170" t="s">
        <v>208</v>
      </c>
      <c r="H170" t="s">
        <v>363</v>
      </c>
      <c r="I170" t="s">
        <v>220</v>
      </c>
    </row>
    <row r="171" spans="1:9" x14ac:dyDescent="0.3">
      <c r="A171" t="s">
        <v>219</v>
      </c>
      <c r="B171" s="59">
        <v>45906</v>
      </c>
      <c r="C171" s="43">
        <v>0.5</v>
      </c>
      <c r="D171" s="43">
        <v>0.625</v>
      </c>
      <c r="E171" t="s">
        <v>193</v>
      </c>
      <c r="F171" t="s">
        <v>438</v>
      </c>
      <c r="G171" t="s">
        <v>208</v>
      </c>
      <c r="H171" t="s">
        <v>220</v>
      </c>
      <c r="I171" t="s">
        <v>221</v>
      </c>
    </row>
    <row r="172" spans="1:9" x14ac:dyDescent="0.3">
      <c r="A172" t="s">
        <v>219</v>
      </c>
      <c r="B172" s="59">
        <v>45906</v>
      </c>
      <c r="C172" s="43">
        <v>0.625</v>
      </c>
      <c r="D172" s="43">
        <v>0.8125</v>
      </c>
      <c r="E172" t="s">
        <v>193</v>
      </c>
      <c r="F172" t="s">
        <v>76</v>
      </c>
      <c r="G172" t="s">
        <v>208</v>
      </c>
      <c r="H172" t="s">
        <v>221</v>
      </c>
      <c r="I172" t="s">
        <v>501</v>
      </c>
    </row>
    <row r="173" spans="1:9" x14ac:dyDescent="0.3">
      <c r="A173" t="s">
        <v>235</v>
      </c>
      <c r="B173" s="59">
        <v>45913</v>
      </c>
      <c r="C173" s="43">
        <v>0.35416666666666669</v>
      </c>
      <c r="D173" s="43">
        <v>0.5</v>
      </c>
      <c r="E173" t="s">
        <v>193</v>
      </c>
      <c r="F173" t="s">
        <v>58</v>
      </c>
      <c r="G173" t="s">
        <v>208</v>
      </c>
      <c r="H173" t="s">
        <v>364</v>
      </c>
      <c r="I173" t="s">
        <v>365</v>
      </c>
    </row>
    <row r="174" spans="1:9" x14ac:dyDescent="0.3">
      <c r="A174" t="s">
        <v>235</v>
      </c>
      <c r="B174" s="59">
        <v>45913</v>
      </c>
      <c r="C174" s="43">
        <v>0.5</v>
      </c>
      <c r="D174" s="43">
        <v>0.625</v>
      </c>
      <c r="E174" t="s">
        <v>193</v>
      </c>
      <c r="F174" t="s">
        <v>68</v>
      </c>
      <c r="G174" t="s">
        <v>208</v>
      </c>
      <c r="H174" t="s">
        <v>365</v>
      </c>
      <c r="I174" t="s">
        <v>454</v>
      </c>
    </row>
    <row r="175" spans="1:9" x14ac:dyDescent="0.3">
      <c r="A175" t="s">
        <v>235</v>
      </c>
      <c r="B175" s="59">
        <v>45913</v>
      </c>
      <c r="C175" s="43">
        <v>0.625</v>
      </c>
      <c r="D175" s="43">
        <v>0.8125</v>
      </c>
      <c r="E175" t="s">
        <v>193</v>
      </c>
      <c r="F175" t="s">
        <v>60</v>
      </c>
      <c r="G175" t="s">
        <v>208</v>
      </c>
      <c r="H175" t="s">
        <v>454</v>
      </c>
      <c r="I175" t="s">
        <v>502</v>
      </c>
    </row>
    <row r="176" spans="1:9" x14ac:dyDescent="0.3">
      <c r="A176" t="s">
        <v>222</v>
      </c>
      <c r="B176" s="59">
        <v>45920</v>
      </c>
      <c r="C176" s="43">
        <v>0.35416666666666669</v>
      </c>
      <c r="D176" s="43">
        <v>0.5</v>
      </c>
      <c r="E176" t="s">
        <v>193</v>
      </c>
      <c r="F176" t="s">
        <v>345</v>
      </c>
      <c r="G176" t="s">
        <v>208</v>
      </c>
      <c r="H176" t="s">
        <v>223</v>
      </c>
      <c r="I176" t="s">
        <v>224</v>
      </c>
    </row>
    <row r="177" spans="1:9" x14ac:dyDescent="0.3">
      <c r="A177" t="s">
        <v>222</v>
      </c>
      <c r="B177" s="59">
        <v>45920</v>
      </c>
      <c r="C177" s="43">
        <v>0.5</v>
      </c>
      <c r="D177" s="43">
        <v>0.625</v>
      </c>
      <c r="E177" t="s">
        <v>193</v>
      </c>
      <c r="F177" t="s">
        <v>440</v>
      </c>
      <c r="G177" t="s">
        <v>208</v>
      </c>
      <c r="H177" t="s">
        <v>224</v>
      </c>
      <c r="I177" t="s">
        <v>455</v>
      </c>
    </row>
    <row r="178" spans="1:9" x14ac:dyDescent="0.3">
      <c r="A178" t="s">
        <v>222</v>
      </c>
      <c r="B178" s="59">
        <v>45920</v>
      </c>
      <c r="C178" s="43">
        <v>0.625</v>
      </c>
      <c r="D178" s="43">
        <v>0.8125</v>
      </c>
      <c r="E178" t="s">
        <v>193</v>
      </c>
      <c r="F178" t="s">
        <v>492</v>
      </c>
      <c r="G178" t="s">
        <v>208</v>
      </c>
      <c r="H178" t="s">
        <v>455</v>
      </c>
      <c r="I178" t="s">
        <v>503</v>
      </c>
    </row>
    <row r="179" spans="1:9" x14ac:dyDescent="0.3">
      <c r="A179" t="s">
        <v>240</v>
      </c>
      <c r="B179" s="59">
        <v>45927</v>
      </c>
      <c r="C179" s="43">
        <v>0.35416666666666669</v>
      </c>
      <c r="D179" s="43">
        <v>0.5</v>
      </c>
      <c r="E179" t="s">
        <v>193</v>
      </c>
      <c r="F179" t="s">
        <v>348</v>
      </c>
      <c r="G179" t="s">
        <v>208</v>
      </c>
      <c r="H179" t="s">
        <v>366</v>
      </c>
      <c r="I179" t="s">
        <v>367</v>
      </c>
    </row>
    <row r="180" spans="1:9" x14ac:dyDescent="0.3">
      <c r="A180" t="s">
        <v>240</v>
      </c>
      <c r="B180" s="59">
        <v>45927</v>
      </c>
      <c r="C180" s="43">
        <v>0.5</v>
      </c>
      <c r="D180" s="43">
        <v>0.625</v>
      </c>
      <c r="E180" t="s">
        <v>193</v>
      </c>
      <c r="F180" t="s">
        <v>18</v>
      </c>
      <c r="G180" t="s">
        <v>208</v>
      </c>
      <c r="H180" t="s">
        <v>367</v>
      </c>
      <c r="I180" t="s">
        <v>456</v>
      </c>
    </row>
    <row r="181" spans="1:9" x14ac:dyDescent="0.3">
      <c r="A181" t="s">
        <v>240</v>
      </c>
      <c r="B181" s="59">
        <v>45927</v>
      </c>
      <c r="C181" s="43">
        <v>0.625</v>
      </c>
      <c r="D181" s="43">
        <v>0.8125</v>
      </c>
      <c r="E181" t="s">
        <v>193</v>
      </c>
      <c r="F181" t="s">
        <v>494</v>
      </c>
      <c r="G181" t="s">
        <v>208</v>
      </c>
      <c r="H181" t="s">
        <v>456</v>
      </c>
      <c r="I181" t="s">
        <v>504</v>
      </c>
    </row>
    <row r="182" spans="1:9" x14ac:dyDescent="0.3">
      <c r="A182" t="s">
        <v>243</v>
      </c>
      <c r="B182" s="59">
        <v>45934</v>
      </c>
      <c r="C182" s="43">
        <v>0.35416666666666669</v>
      </c>
      <c r="D182" s="43">
        <v>0.5</v>
      </c>
      <c r="E182" t="s">
        <v>193</v>
      </c>
      <c r="F182" t="s">
        <v>350</v>
      </c>
      <c r="G182" t="s">
        <v>208</v>
      </c>
      <c r="H182" t="s">
        <v>369</v>
      </c>
      <c r="I182" t="s">
        <v>370</v>
      </c>
    </row>
    <row r="183" spans="1:9" x14ac:dyDescent="0.3">
      <c r="A183" t="s">
        <v>243</v>
      </c>
      <c r="B183" s="59">
        <v>45934</v>
      </c>
      <c r="C183" s="43">
        <v>0.5</v>
      </c>
      <c r="D183" s="43">
        <v>0.625</v>
      </c>
      <c r="E183" t="s">
        <v>193</v>
      </c>
      <c r="F183" t="s">
        <v>50</v>
      </c>
      <c r="G183" t="s">
        <v>208</v>
      </c>
      <c r="H183" t="s">
        <v>370</v>
      </c>
      <c r="I183" t="s">
        <v>457</v>
      </c>
    </row>
    <row r="184" spans="1:9" x14ac:dyDescent="0.3">
      <c r="A184" t="s">
        <v>243</v>
      </c>
      <c r="B184" s="59">
        <v>45934</v>
      </c>
      <c r="C184" s="43">
        <v>0.625</v>
      </c>
      <c r="D184" s="43">
        <v>0.8125</v>
      </c>
      <c r="E184" t="s">
        <v>193</v>
      </c>
      <c r="F184" t="s">
        <v>497</v>
      </c>
      <c r="G184" t="s">
        <v>208</v>
      </c>
      <c r="H184" t="s">
        <v>457</v>
      </c>
      <c r="I184" t="s">
        <v>505</v>
      </c>
    </row>
    <row r="185" spans="1:9" x14ac:dyDescent="0.3">
      <c r="A185" t="s">
        <v>246</v>
      </c>
      <c r="B185" s="59">
        <v>45941</v>
      </c>
      <c r="C185" s="43">
        <v>0.35416666666666669</v>
      </c>
      <c r="D185" s="43">
        <v>0.5</v>
      </c>
      <c r="E185" t="s">
        <v>193</v>
      </c>
      <c r="F185" t="s">
        <v>179</v>
      </c>
      <c r="G185" t="s">
        <v>208</v>
      </c>
      <c r="H185" t="s">
        <v>371</v>
      </c>
      <c r="I185" t="s">
        <v>372</v>
      </c>
    </row>
    <row r="186" spans="1:9" x14ac:dyDescent="0.3">
      <c r="A186" t="s">
        <v>246</v>
      </c>
      <c r="B186" s="59">
        <v>45941</v>
      </c>
      <c r="C186" s="43">
        <v>0.5</v>
      </c>
      <c r="D186" s="43">
        <v>0.625</v>
      </c>
      <c r="E186" t="s">
        <v>193</v>
      </c>
      <c r="F186" t="s">
        <v>180</v>
      </c>
      <c r="G186" t="s">
        <v>208</v>
      </c>
      <c r="H186" t="s">
        <v>372</v>
      </c>
      <c r="I186" t="s">
        <v>458</v>
      </c>
    </row>
    <row r="187" spans="1:9" x14ac:dyDescent="0.3">
      <c r="A187" t="s">
        <v>249</v>
      </c>
      <c r="B187" s="59">
        <v>45948</v>
      </c>
      <c r="C187" s="43">
        <v>0.35416666666666669</v>
      </c>
      <c r="D187" s="43">
        <v>0.5</v>
      </c>
      <c r="E187" t="s">
        <v>193</v>
      </c>
      <c r="F187" t="s">
        <v>352</v>
      </c>
      <c r="G187" t="s">
        <v>208</v>
      </c>
      <c r="H187" t="s">
        <v>373</v>
      </c>
      <c r="I187" t="s">
        <v>374</v>
      </c>
    </row>
    <row r="188" spans="1:9" x14ac:dyDescent="0.3">
      <c r="A188" t="s">
        <v>252</v>
      </c>
      <c r="B188" s="59">
        <v>45955</v>
      </c>
      <c r="C188" s="43">
        <v>0.35416666666666669</v>
      </c>
      <c r="D188" s="43">
        <v>0.5</v>
      </c>
      <c r="E188" t="s">
        <v>193</v>
      </c>
      <c r="F188" t="s">
        <v>354</v>
      </c>
      <c r="G188" t="s">
        <v>208</v>
      </c>
      <c r="H188" t="s">
        <v>375</v>
      </c>
      <c r="I188" t="s">
        <v>376</v>
      </c>
    </row>
    <row r="189" spans="1:9" x14ac:dyDescent="0.3">
      <c r="A189" t="s">
        <v>255</v>
      </c>
      <c r="B189" s="59">
        <v>45960</v>
      </c>
      <c r="C189" s="43">
        <v>0.79166666666666663</v>
      </c>
      <c r="D189" s="43">
        <v>0.9375</v>
      </c>
      <c r="E189" t="s">
        <v>193</v>
      </c>
      <c r="F189" t="s">
        <v>225</v>
      </c>
      <c r="G189" t="s">
        <v>207</v>
      </c>
      <c r="H189" t="s">
        <v>256</v>
      </c>
      <c r="I189" t="s">
        <v>257</v>
      </c>
    </row>
    <row r="190" spans="1:9" x14ac:dyDescent="0.3">
      <c r="A190" t="s">
        <v>255</v>
      </c>
      <c r="B190" s="59">
        <v>45962</v>
      </c>
      <c r="C190" s="43">
        <v>0.35416666666666669</v>
      </c>
      <c r="D190" s="43">
        <v>0.5</v>
      </c>
      <c r="E190" t="s">
        <v>193</v>
      </c>
      <c r="F190" t="s">
        <v>355</v>
      </c>
      <c r="G190" t="s">
        <v>208</v>
      </c>
      <c r="H190" t="s">
        <v>377</v>
      </c>
      <c r="I190" t="s">
        <v>378</v>
      </c>
    </row>
    <row r="191" spans="1:9" x14ac:dyDescent="0.3">
      <c r="A191" t="s">
        <v>255</v>
      </c>
      <c r="B191" s="59">
        <v>45962</v>
      </c>
      <c r="C191" s="43">
        <v>0.5</v>
      </c>
      <c r="D191" s="43">
        <v>0.625</v>
      </c>
      <c r="E191" t="s">
        <v>193</v>
      </c>
      <c r="F191" t="s">
        <v>436</v>
      </c>
      <c r="G191" t="s">
        <v>208</v>
      </c>
      <c r="H191" t="s">
        <v>378</v>
      </c>
      <c r="I191" t="s">
        <v>461</v>
      </c>
    </row>
    <row r="192" spans="1:9" x14ac:dyDescent="0.3">
      <c r="A192" t="s">
        <v>258</v>
      </c>
      <c r="B192" s="59">
        <v>45967</v>
      </c>
      <c r="C192" s="43">
        <v>0.79166666666666663</v>
      </c>
      <c r="D192" s="43">
        <v>0.9375</v>
      </c>
      <c r="E192" t="s">
        <v>193</v>
      </c>
      <c r="F192" t="s">
        <v>227</v>
      </c>
      <c r="G192" t="s">
        <v>207</v>
      </c>
      <c r="H192" t="s">
        <v>259</v>
      </c>
      <c r="I192" t="s">
        <v>260</v>
      </c>
    </row>
    <row r="193" spans="1:9" x14ac:dyDescent="0.3">
      <c r="A193" t="s">
        <v>258</v>
      </c>
      <c r="B193" s="59">
        <v>45969</v>
      </c>
      <c r="C193" s="43">
        <v>0.35416666666666669</v>
      </c>
      <c r="D193" s="43">
        <v>0.5</v>
      </c>
      <c r="E193" t="s">
        <v>193</v>
      </c>
      <c r="F193" t="s">
        <v>670</v>
      </c>
      <c r="G193" t="s">
        <v>208</v>
      </c>
      <c r="H193" t="s">
        <v>379</v>
      </c>
      <c r="I193" t="s">
        <v>380</v>
      </c>
    </row>
    <row r="194" spans="1:9" x14ac:dyDescent="0.3">
      <c r="A194" t="s">
        <v>258</v>
      </c>
      <c r="B194" s="59">
        <v>45969</v>
      </c>
      <c r="C194" s="43">
        <v>0.5</v>
      </c>
      <c r="D194" s="43">
        <v>0.625</v>
      </c>
      <c r="E194" t="s">
        <v>193</v>
      </c>
      <c r="F194" t="s">
        <v>438</v>
      </c>
      <c r="G194" t="s">
        <v>208</v>
      </c>
      <c r="H194" t="s">
        <v>380</v>
      </c>
      <c r="I194" t="s">
        <v>462</v>
      </c>
    </row>
    <row r="195" spans="1:9" x14ac:dyDescent="0.3">
      <c r="A195" t="s">
        <v>258</v>
      </c>
      <c r="B195" s="59">
        <v>45969</v>
      </c>
      <c r="C195" s="43">
        <v>0.625</v>
      </c>
      <c r="D195" s="43">
        <v>0.8125</v>
      </c>
      <c r="E195" t="s">
        <v>193</v>
      </c>
      <c r="F195" t="s">
        <v>24</v>
      </c>
      <c r="G195" t="s">
        <v>208</v>
      </c>
      <c r="H195" t="s">
        <v>462</v>
      </c>
      <c r="I195" t="s">
        <v>510</v>
      </c>
    </row>
    <row r="196" spans="1:9" x14ac:dyDescent="0.3">
      <c r="A196" t="s">
        <v>261</v>
      </c>
      <c r="B196" s="59">
        <v>45976</v>
      </c>
      <c r="C196" s="43">
        <v>0.35416666666666669</v>
      </c>
      <c r="D196" s="43">
        <v>0.5</v>
      </c>
      <c r="E196" t="s">
        <v>193</v>
      </c>
      <c r="F196" t="s">
        <v>356</v>
      </c>
      <c r="G196" t="s">
        <v>208</v>
      </c>
      <c r="H196" t="s">
        <v>381</v>
      </c>
      <c r="I196" t="s">
        <v>382</v>
      </c>
    </row>
    <row r="197" spans="1:9" x14ac:dyDescent="0.3">
      <c r="A197" t="s">
        <v>261</v>
      </c>
      <c r="B197" s="59">
        <v>45976</v>
      </c>
      <c r="C197" s="43">
        <v>0.5</v>
      </c>
      <c r="D197" s="43">
        <v>0.625</v>
      </c>
      <c r="E197" t="s">
        <v>193</v>
      </c>
      <c r="F197" t="s">
        <v>39</v>
      </c>
      <c r="G197" t="s">
        <v>208</v>
      </c>
      <c r="H197" t="s">
        <v>382</v>
      </c>
      <c r="I197" t="s">
        <v>463</v>
      </c>
    </row>
    <row r="198" spans="1:9" x14ac:dyDescent="0.3">
      <c r="A198" t="s">
        <v>261</v>
      </c>
      <c r="B198" s="59">
        <v>45976</v>
      </c>
      <c r="C198" s="43">
        <v>0.625</v>
      </c>
      <c r="D198" s="43">
        <v>0.8125</v>
      </c>
      <c r="E198" t="s">
        <v>193</v>
      </c>
      <c r="F198" t="s">
        <v>132</v>
      </c>
      <c r="G198" t="s">
        <v>208</v>
      </c>
      <c r="H198" t="s">
        <v>463</v>
      </c>
      <c r="I198" t="s">
        <v>511</v>
      </c>
    </row>
    <row r="199" spans="1:9" x14ac:dyDescent="0.3">
      <c r="A199" t="s">
        <v>264</v>
      </c>
      <c r="B199" s="59">
        <v>45983</v>
      </c>
      <c r="C199" s="43">
        <v>0.35416666666666669</v>
      </c>
      <c r="D199" s="43">
        <v>0.5</v>
      </c>
      <c r="E199" t="s">
        <v>193</v>
      </c>
      <c r="F199" t="s">
        <v>41</v>
      </c>
      <c r="G199" t="s">
        <v>208</v>
      </c>
      <c r="H199" t="s">
        <v>383</v>
      </c>
      <c r="I199" t="s">
        <v>384</v>
      </c>
    </row>
    <row r="200" spans="1:9" x14ac:dyDescent="0.3">
      <c r="A200" t="s">
        <v>264</v>
      </c>
      <c r="B200" s="59">
        <v>45983</v>
      </c>
      <c r="C200" s="43">
        <v>0.5</v>
      </c>
      <c r="D200" s="43">
        <v>0.625</v>
      </c>
      <c r="E200" t="s">
        <v>193</v>
      </c>
      <c r="F200" t="s">
        <v>68</v>
      </c>
      <c r="G200" t="s">
        <v>208</v>
      </c>
      <c r="H200" t="s">
        <v>384</v>
      </c>
      <c r="I200" t="s">
        <v>464</v>
      </c>
    </row>
    <row r="201" spans="1:9" x14ac:dyDescent="0.3">
      <c r="A201" t="s">
        <v>264</v>
      </c>
      <c r="B201" s="59">
        <v>45983</v>
      </c>
      <c r="C201" s="43">
        <v>0.625</v>
      </c>
      <c r="D201" s="43">
        <v>0.8125</v>
      </c>
      <c r="E201" t="s">
        <v>193</v>
      </c>
      <c r="F201" t="s">
        <v>76</v>
      </c>
      <c r="G201" t="s">
        <v>208</v>
      </c>
      <c r="H201" t="s">
        <v>464</v>
      </c>
      <c r="I201" t="s">
        <v>512</v>
      </c>
    </row>
    <row r="202" spans="1:9" x14ac:dyDescent="0.3">
      <c r="A202" t="s">
        <v>267</v>
      </c>
      <c r="B202" s="59">
        <v>45990</v>
      </c>
      <c r="C202" s="43">
        <v>0.35416666666666669</v>
      </c>
      <c r="D202" s="43">
        <v>0.5</v>
      </c>
      <c r="E202" t="s">
        <v>193</v>
      </c>
      <c r="F202" t="s">
        <v>342</v>
      </c>
      <c r="G202" t="s">
        <v>208</v>
      </c>
      <c r="H202" t="s">
        <v>385</v>
      </c>
      <c r="I202" t="s">
        <v>386</v>
      </c>
    </row>
    <row r="203" spans="1:9" x14ac:dyDescent="0.3">
      <c r="A203" t="s">
        <v>267</v>
      </c>
      <c r="B203" s="59">
        <v>45990</v>
      </c>
      <c r="C203" s="43">
        <v>0.5</v>
      </c>
      <c r="D203" s="43">
        <v>0.625</v>
      </c>
      <c r="E203" t="s">
        <v>193</v>
      </c>
      <c r="F203" t="s">
        <v>440</v>
      </c>
      <c r="G203" t="s">
        <v>208</v>
      </c>
      <c r="H203" t="s">
        <v>386</v>
      </c>
      <c r="I203" t="s">
        <v>465</v>
      </c>
    </row>
    <row r="204" spans="1:9" x14ac:dyDescent="0.3">
      <c r="A204" t="s">
        <v>267</v>
      </c>
      <c r="B204" s="59">
        <v>45990</v>
      </c>
      <c r="C204" s="43">
        <v>0.625</v>
      </c>
      <c r="D204" s="43">
        <v>0.8125</v>
      </c>
      <c r="E204" t="s">
        <v>193</v>
      </c>
      <c r="F204" t="s">
        <v>60</v>
      </c>
      <c r="G204" t="s">
        <v>208</v>
      </c>
      <c r="H204" t="s">
        <v>465</v>
      </c>
      <c r="I204" t="s">
        <v>513</v>
      </c>
    </row>
    <row r="205" spans="1:9" x14ac:dyDescent="0.3">
      <c r="A205" t="s">
        <v>270</v>
      </c>
      <c r="B205" s="59">
        <v>45997</v>
      </c>
      <c r="C205" s="43">
        <v>0.35416666666666669</v>
      </c>
      <c r="D205" s="43">
        <v>0.5</v>
      </c>
      <c r="E205" t="s">
        <v>193</v>
      </c>
      <c r="F205" t="s">
        <v>67</v>
      </c>
      <c r="G205" t="s">
        <v>208</v>
      </c>
      <c r="H205" t="s">
        <v>387</v>
      </c>
      <c r="I205" t="s">
        <v>388</v>
      </c>
    </row>
    <row r="206" spans="1:9" x14ac:dyDescent="0.3">
      <c r="A206" t="s">
        <v>270</v>
      </c>
      <c r="B206" s="59">
        <v>45997</v>
      </c>
      <c r="C206" s="43">
        <v>0.5</v>
      </c>
      <c r="D206" s="43">
        <v>0.625</v>
      </c>
      <c r="E206" t="s">
        <v>193</v>
      </c>
      <c r="F206" t="s">
        <v>18</v>
      </c>
      <c r="G206" t="s">
        <v>208</v>
      </c>
      <c r="H206" t="s">
        <v>388</v>
      </c>
      <c r="I206" t="s">
        <v>466</v>
      </c>
    </row>
    <row r="207" spans="1:9" x14ac:dyDescent="0.3">
      <c r="A207" t="s">
        <v>270</v>
      </c>
      <c r="B207" s="59">
        <v>45997</v>
      </c>
      <c r="C207" s="43">
        <v>0.625</v>
      </c>
      <c r="D207" s="43">
        <v>0.8125</v>
      </c>
      <c r="E207" t="s">
        <v>193</v>
      </c>
      <c r="F207" t="s">
        <v>492</v>
      </c>
      <c r="G207" t="s">
        <v>208</v>
      </c>
      <c r="H207" t="s">
        <v>466</v>
      </c>
      <c r="I207" t="s">
        <v>514</v>
      </c>
    </row>
    <row r="208" spans="1:9" x14ac:dyDescent="0.3">
      <c r="A208" t="s">
        <v>273</v>
      </c>
      <c r="B208" s="59">
        <v>46004</v>
      </c>
      <c r="C208" s="43">
        <v>0.35416666666666669</v>
      </c>
      <c r="D208" s="43">
        <v>0.5</v>
      </c>
      <c r="E208" t="s">
        <v>193</v>
      </c>
      <c r="F208" t="s">
        <v>58</v>
      </c>
      <c r="G208" t="s">
        <v>208</v>
      </c>
      <c r="H208" t="s">
        <v>389</v>
      </c>
      <c r="I208" t="s">
        <v>390</v>
      </c>
    </row>
    <row r="209" spans="1:9" x14ac:dyDescent="0.3">
      <c r="A209" t="s">
        <v>273</v>
      </c>
      <c r="B209" s="59">
        <v>46004</v>
      </c>
      <c r="C209" s="43">
        <v>0.5</v>
      </c>
      <c r="D209" s="43">
        <v>0.625</v>
      </c>
      <c r="E209" t="s">
        <v>193</v>
      </c>
      <c r="F209" t="s">
        <v>50</v>
      </c>
      <c r="G209" t="s">
        <v>208</v>
      </c>
      <c r="H209" t="s">
        <v>390</v>
      </c>
      <c r="I209" t="s">
        <v>467</v>
      </c>
    </row>
    <row r="210" spans="1:9" x14ac:dyDescent="0.3">
      <c r="A210" t="s">
        <v>273</v>
      </c>
      <c r="B210" s="59">
        <v>46004</v>
      </c>
      <c r="C210" s="43">
        <v>0.625</v>
      </c>
      <c r="D210" s="43">
        <v>0.8125</v>
      </c>
      <c r="E210" t="s">
        <v>193</v>
      </c>
      <c r="F210" t="s">
        <v>494</v>
      </c>
      <c r="G210" t="s">
        <v>208</v>
      </c>
      <c r="H210" t="s">
        <v>467</v>
      </c>
      <c r="I210" t="s">
        <v>515</v>
      </c>
    </row>
    <row r="211" spans="1:9" x14ac:dyDescent="0.3">
      <c r="A211" t="s">
        <v>285</v>
      </c>
      <c r="B211" s="59">
        <v>46046</v>
      </c>
      <c r="C211" s="43">
        <v>0.35416666666666669</v>
      </c>
      <c r="D211" s="43">
        <v>0.5</v>
      </c>
      <c r="E211" t="s">
        <v>193</v>
      </c>
      <c r="F211" t="s">
        <v>345</v>
      </c>
      <c r="G211" t="s">
        <v>208</v>
      </c>
      <c r="H211" t="s">
        <v>395</v>
      </c>
      <c r="I211" t="s">
        <v>396</v>
      </c>
    </row>
    <row r="212" spans="1:9" x14ac:dyDescent="0.3">
      <c r="A212" t="s">
        <v>285</v>
      </c>
      <c r="B212" s="59">
        <v>46046</v>
      </c>
      <c r="C212" s="43">
        <v>0.5</v>
      </c>
      <c r="D212" s="43">
        <v>0.625</v>
      </c>
      <c r="E212" t="s">
        <v>193</v>
      </c>
      <c r="F212" t="s">
        <v>350</v>
      </c>
      <c r="G212" t="s">
        <v>208</v>
      </c>
      <c r="H212" t="s">
        <v>396</v>
      </c>
      <c r="I212" t="s">
        <v>470</v>
      </c>
    </row>
    <row r="213" spans="1:9" x14ac:dyDescent="0.3">
      <c r="A213" t="s">
        <v>285</v>
      </c>
      <c r="B213" s="59">
        <v>46046</v>
      </c>
      <c r="C213" s="43">
        <v>0.625</v>
      </c>
      <c r="D213" s="43">
        <v>0.8125</v>
      </c>
      <c r="E213" t="s">
        <v>193</v>
      </c>
      <c r="F213" t="s">
        <v>497</v>
      </c>
      <c r="G213" t="s">
        <v>208</v>
      </c>
      <c r="H213" t="s">
        <v>470</v>
      </c>
      <c r="I213" t="s">
        <v>520</v>
      </c>
    </row>
    <row r="214" spans="1:9" x14ac:dyDescent="0.3">
      <c r="A214" t="s">
        <v>288</v>
      </c>
      <c r="B214" s="59">
        <v>46051</v>
      </c>
      <c r="C214" s="43">
        <v>0.79166666666666663</v>
      </c>
      <c r="D214" s="43">
        <v>0.9375</v>
      </c>
      <c r="E214" t="s">
        <v>193</v>
      </c>
      <c r="F214" t="s">
        <v>225</v>
      </c>
      <c r="G214" t="s">
        <v>207</v>
      </c>
      <c r="H214" t="s">
        <v>289</v>
      </c>
      <c r="I214" t="s">
        <v>290</v>
      </c>
    </row>
    <row r="215" spans="1:9" x14ac:dyDescent="0.3">
      <c r="A215" t="s">
        <v>288</v>
      </c>
      <c r="B215" s="59">
        <v>46053</v>
      </c>
      <c r="C215" s="43">
        <v>0.35416666666666669</v>
      </c>
      <c r="D215" s="43">
        <v>0.5</v>
      </c>
      <c r="E215" t="s">
        <v>193</v>
      </c>
      <c r="F215" t="s">
        <v>179</v>
      </c>
      <c r="G215" t="s">
        <v>208</v>
      </c>
      <c r="H215" t="s">
        <v>397</v>
      </c>
      <c r="I215" t="s">
        <v>398</v>
      </c>
    </row>
    <row r="216" spans="1:9" x14ac:dyDescent="0.3">
      <c r="A216" t="s">
        <v>288</v>
      </c>
      <c r="B216" s="59">
        <v>46053</v>
      </c>
      <c r="C216" s="43">
        <v>0.5</v>
      </c>
      <c r="D216" s="43">
        <v>0.625</v>
      </c>
      <c r="E216" t="s">
        <v>193</v>
      </c>
      <c r="F216" t="s">
        <v>670</v>
      </c>
      <c r="G216" t="s">
        <v>208</v>
      </c>
      <c r="H216" t="s">
        <v>398</v>
      </c>
      <c r="I216" t="s">
        <v>471</v>
      </c>
    </row>
    <row r="217" spans="1:9" x14ac:dyDescent="0.3">
      <c r="A217" t="s">
        <v>288</v>
      </c>
      <c r="B217" s="59">
        <v>46053</v>
      </c>
      <c r="C217" s="43">
        <v>0.625</v>
      </c>
      <c r="D217" s="43">
        <v>0.8125</v>
      </c>
      <c r="E217" t="s">
        <v>193</v>
      </c>
      <c r="F217" t="s">
        <v>132</v>
      </c>
      <c r="G217" t="s">
        <v>208</v>
      </c>
      <c r="H217" t="s">
        <v>471</v>
      </c>
      <c r="I217" t="s">
        <v>521</v>
      </c>
    </row>
    <row r="218" spans="1:9" x14ac:dyDescent="0.3">
      <c r="A218" t="s">
        <v>291</v>
      </c>
      <c r="B218" s="59">
        <v>46058</v>
      </c>
      <c r="C218" s="43">
        <v>0.79166666666666663</v>
      </c>
      <c r="D218" s="43">
        <v>0.9375</v>
      </c>
      <c r="E218" t="s">
        <v>193</v>
      </c>
      <c r="F218" t="s">
        <v>227</v>
      </c>
      <c r="G218" t="s">
        <v>207</v>
      </c>
      <c r="H218" t="s">
        <v>292</v>
      </c>
      <c r="I218" t="s">
        <v>293</v>
      </c>
    </row>
    <row r="219" spans="1:9" x14ac:dyDescent="0.3">
      <c r="A219" t="s">
        <v>291</v>
      </c>
      <c r="B219" s="59">
        <v>46060</v>
      </c>
      <c r="C219" s="43">
        <v>0.35416666666666669</v>
      </c>
      <c r="D219" s="43">
        <v>0.5</v>
      </c>
      <c r="E219" t="s">
        <v>193</v>
      </c>
      <c r="F219" t="s">
        <v>352</v>
      </c>
      <c r="G219" t="s">
        <v>208</v>
      </c>
      <c r="H219" t="s">
        <v>399</v>
      </c>
      <c r="I219" t="s">
        <v>400</v>
      </c>
    </row>
    <row r="220" spans="1:9" x14ac:dyDescent="0.3">
      <c r="A220" t="s">
        <v>291</v>
      </c>
      <c r="B220" s="59">
        <v>46060</v>
      </c>
      <c r="C220" s="43">
        <v>0.625</v>
      </c>
      <c r="D220" s="43">
        <v>0.8125</v>
      </c>
      <c r="E220" t="s">
        <v>193</v>
      </c>
      <c r="F220" t="s">
        <v>24</v>
      </c>
      <c r="G220" t="s">
        <v>208</v>
      </c>
      <c r="H220" t="s">
        <v>522</v>
      </c>
      <c r="I220" t="s">
        <v>629</v>
      </c>
    </row>
    <row r="221" spans="1:9" x14ac:dyDescent="0.3">
      <c r="A221" t="s">
        <v>297</v>
      </c>
      <c r="B221" s="59">
        <v>46074</v>
      </c>
      <c r="C221" s="43">
        <v>0.35416666666666669</v>
      </c>
      <c r="D221" s="43">
        <v>0.5</v>
      </c>
      <c r="E221" t="s">
        <v>193</v>
      </c>
      <c r="F221" t="s">
        <v>356</v>
      </c>
      <c r="G221" t="s">
        <v>208</v>
      </c>
      <c r="H221" t="s">
        <v>401</v>
      </c>
      <c r="I221" t="s">
        <v>402</v>
      </c>
    </row>
    <row r="222" spans="1:9" x14ac:dyDescent="0.3">
      <c r="A222" t="s">
        <v>297</v>
      </c>
      <c r="B222" s="59">
        <v>46074</v>
      </c>
      <c r="C222" s="43">
        <v>0.5</v>
      </c>
      <c r="D222" s="43">
        <v>0.625</v>
      </c>
      <c r="E222" t="s">
        <v>193</v>
      </c>
      <c r="F222" t="s">
        <v>180</v>
      </c>
      <c r="G222" t="s">
        <v>208</v>
      </c>
      <c r="H222" t="s">
        <v>402</v>
      </c>
      <c r="I222" t="s">
        <v>434</v>
      </c>
    </row>
    <row r="223" spans="1:9" x14ac:dyDescent="0.3">
      <c r="A223" t="s">
        <v>297</v>
      </c>
      <c r="B223" s="59">
        <v>46074</v>
      </c>
      <c r="C223" s="43">
        <v>0.625</v>
      </c>
      <c r="D223" s="43">
        <v>0.8125</v>
      </c>
      <c r="E223" t="s">
        <v>193</v>
      </c>
      <c r="F223" t="s">
        <v>60</v>
      </c>
      <c r="G223" t="s">
        <v>208</v>
      </c>
      <c r="H223" t="s">
        <v>434</v>
      </c>
      <c r="I223" t="s">
        <v>487</v>
      </c>
    </row>
    <row r="224" spans="1:9" x14ac:dyDescent="0.3">
      <c r="A224" t="s">
        <v>300</v>
      </c>
      <c r="B224" s="59">
        <v>46081</v>
      </c>
      <c r="C224" s="43">
        <v>0.35416666666666669</v>
      </c>
      <c r="D224" s="43">
        <v>0.5</v>
      </c>
      <c r="E224" t="s">
        <v>193</v>
      </c>
      <c r="F224" t="s">
        <v>355</v>
      </c>
      <c r="G224" t="s">
        <v>208</v>
      </c>
      <c r="H224" t="s">
        <v>403</v>
      </c>
      <c r="I224" t="s">
        <v>404</v>
      </c>
    </row>
    <row r="225" spans="1:9" x14ac:dyDescent="0.3">
      <c r="A225" t="s">
        <v>303</v>
      </c>
      <c r="B225" s="59">
        <v>46088</v>
      </c>
      <c r="C225" s="43">
        <v>0.35416666666666669</v>
      </c>
      <c r="D225" s="43">
        <v>0.5</v>
      </c>
      <c r="E225" t="s">
        <v>193</v>
      </c>
      <c r="F225" t="s">
        <v>354</v>
      </c>
      <c r="G225" t="s">
        <v>208</v>
      </c>
      <c r="H225" t="s">
        <v>405</v>
      </c>
      <c r="I225" t="s">
        <v>406</v>
      </c>
    </row>
    <row r="226" spans="1:9" x14ac:dyDescent="0.3">
      <c r="A226" t="s">
        <v>303</v>
      </c>
      <c r="B226" s="59">
        <v>46088</v>
      </c>
      <c r="C226" s="43">
        <v>0.5</v>
      </c>
      <c r="D226" s="43">
        <v>0.625</v>
      </c>
      <c r="E226" t="s">
        <v>193</v>
      </c>
      <c r="F226" t="s">
        <v>436</v>
      </c>
      <c r="G226" t="s">
        <v>208</v>
      </c>
      <c r="H226" t="s">
        <v>406</v>
      </c>
      <c r="I226" t="s">
        <v>473</v>
      </c>
    </row>
    <row r="227" spans="1:9" x14ac:dyDescent="0.3">
      <c r="A227" t="s">
        <v>303</v>
      </c>
      <c r="B227" s="59">
        <v>46088</v>
      </c>
      <c r="C227" s="43">
        <v>0.625</v>
      </c>
      <c r="D227" s="43">
        <v>0.8125</v>
      </c>
      <c r="E227" t="s">
        <v>193</v>
      </c>
      <c r="F227" t="s">
        <v>76</v>
      </c>
      <c r="G227" t="s">
        <v>208</v>
      </c>
      <c r="H227" t="s">
        <v>473</v>
      </c>
      <c r="I227" t="s">
        <v>524</v>
      </c>
    </row>
    <row r="228" spans="1:9" x14ac:dyDescent="0.3">
      <c r="A228" t="s">
        <v>306</v>
      </c>
      <c r="B228" s="59">
        <v>46095</v>
      </c>
      <c r="C228" s="43">
        <v>0.35416666666666669</v>
      </c>
      <c r="D228" s="43">
        <v>0.5</v>
      </c>
      <c r="E228" t="s">
        <v>193</v>
      </c>
      <c r="F228" t="s">
        <v>348</v>
      </c>
      <c r="G228" t="s">
        <v>208</v>
      </c>
      <c r="H228" t="s">
        <v>407</v>
      </c>
      <c r="I228" t="s">
        <v>408</v>
      </c>
    </row>
    <row r="229" spans="1:9" x14ac:dyDescent="0.3">
      <c r="A229" t="s">
        <v>306</v>
      </c>
      <c r="B229" s="59">
        <v>46095</v>
      </c>
      <c r="C229" s="43">
        <v>0.5</v>
      </c>
      <c r="D229" s="43">
        <v>0.625</v>
      </c>
      <c r="E229" t="s">
        <v>193</v>
      </c>
      <c r="F229" t="s">
        <v>438</v>
      </c>
      <c r="G229" t="s">
        <v>208</v>
      </c>
      <c r="H229" t="s">
        <v>408</v>
      </c>
      <c r="I229" t="s">
        <v>474</v>
      </c>
    </row>
    <row r="230" spans="1:9" x14ac:dyDescent="0.3">
      <c r="A230" t="s">
        <v>306</v>
      </c>
      <c r="B230" s="59">
        <v>46095</v>
      </c>
      <c r="C230" s="43">
        <v>0.625</v>
      </c>
      <c r="D230" s="43">
        <v>0.8125</v>
      </c>
      <c r="E230" t="s">
        <v>193</v>
      </c>
      <c r="F230" t="s">
        <v>492</v>
      </c>
      <c r="G230" t="s">
        <v>208</v>
      </c>
      <c r="H230" t="s">
        <v>474</v>
      </c>
      <c r="I230" t="s">
        <v>525</v>
      </c>
    </row>
    <row r="231" spans="1:9" x14ac:dyDescent="0.3">
      <c r="A231" t="s">
        <v>309</v>
      </c>
      <c r="B231" s="59">
        <v>46102</v>
      </c>
      <c r="C231" s="43">
        <v>0.35416666666666669</v>
      </c>
      <c r="D231" s="43">
        <v>0.5</v>
      </c>
      <c r="E231" t="s">
        <v>193</v>
      </c>
      <c r="F231" t="s">
        <v>41</v>
      </c>
      <c r="G231" t="s">
        <v>208</v>
      </c>
      <c r="H231" t="s">
        <v>409</v>
      </c>
      <c r="I231" t="s">
        <v>410</v>
      </c>
    </row>
    <row r="232" spans="1:9" x14ac:dyDescent="0.3">
      <c r="A232" t="s">
        <v>309</v>
      </c>
      <c r="B232" s="59">
        <v>46102</v>
      </c>
      <c r="C232" s="43">
        <v>0.5</v>
      </c>
      <c r="D232" s="43">
        <v>0.625</v>
      </c>
      <c r="E232" t="s">
        <v>193</v>
      </c>
      <c r="F232" t="s">
        <v>39</v>
      </c>
      <c r="G232" t="s">
        <v>208</v>
      </c>
      <c r="H232" t="s">
        <v>410</v>
      </c>
      <c r="I232" t="s">
        <v>475</v>
      </c>
    </row>
    <row r="233" spans="1:9" x14ac:dyDescent="0.3">
      <c r="A233" t="s">
        <v>309</v>
      </c>
      <c r="B233" s="59">
        <v>46102</v>
      </c>
      <c r="C233" s="43">
        <v>0.625</v>
      </c>
      <c r="D233" s="43">
        <v>0.8125</v>
      </c>
      <c r="E233" t="s">
        <v>193</v>
      </c>
      <c r="F233" t="s">
        <v>494</v>
      </c>
      <c r="G233" t="s">
        <v>208</v>
      </c>
      <c r="H233" t="s">
        <v>475</v>
      </c>
      <c r="I233" t="s">
        <v>526</v>
      </c>
    </row>
    <row r="234" spans="1:9" x14ac:dyDescent="0.3">
      <c r="A234" t="s">
        <v>312</v>
      </c>
      <c r="B234" s="59">
        <v>46109</v>
      </c>
      <c r="C234" s="43">
        <v>0.35416666666666669</v>
      </c>
      <c r="D234" s="43">
        <v>0.5</v>
      </c>
      <c r="E234" t="s">
        <v>193</v>
      </c>
      <c r="F234" t="s">
        <v>342</v>
      </c>
      <c r="G234" t="s">
        <v>208</v>
      </c>
      <c r="H234" t="s">
        <v>411</v>
      </c>
      <c r="I234" t="s">
        <v>412</v>
      </c>
    </row>
    <row r="235" spans="1:9" x14ac:dyDescent="0.3">
      <c r="A235" t="s">
        <v>312</v>
      </c>
      <c r="B235" s="59">
        <v>46109</v>
      </c>
      <c r="C235" s="43">
        <v>0.5</v>
      </c>
      <c r="D235" s="43">
        <v>0.625</v>
      </c>
      <c r="E235" t="s">
        <v>193</v>
      </c>
      <c r="F235" t="s">
        <v>68</v>
      </c>
      <c r="G235" t="s">
        <v>208</v>
      </c>
      <c r="H235" t="s">
        <v>412</v>
      </c>
      <c r="I235" t="s">
        <v>476</v>
      </c>
    </row>
    <row r="236" spans="1:9" x14ac:dyDescent="0.3">
      <c r="A236" t="s">
        <v>312</v>
      </c>
      <c r="B236" s="59">
        <v>46109</v>
      </c>
      <c r="C236" s="43">
        <v>0.625</v>
      </c>
      <c r="D236" s="43">
        <v>0.8125</v>
      </c>
      <c r="E236" t="s">
        <v>193</v>
      </c>
      <c r="F236" t="s">
        <v>497</v>
      </c>
      <c r="G236" t="s">
        <v>208</v>
      </c>
      <c r="H236" t="s">
        <v>476</v>
      </c>
      <c r="I236" t="s">
        <v>527</v>
      </c>
    </row>
    <row r="237" spans="1:9" x14ac:dyDescent="0.3">
      <c r="A237" t="s">
        <v>315</v>
      </c>
      <c r="B237" s="59">
        <v>46116</v>
      </c>
      <c r="C237" s="43">
        <v>0.35416666666666669</v>
      </c>
      <c r="D237" s="43">
        <v>0.5</v>
      </c>
      <c r="E237" t="s">
        <v>193</v>
      </c>
      <c r="F237" t="s">
        <v>67</v>
      </c>
      <c r="G237" t="s">
        <v>208</v>
      </c>
      <c r="H237" t="s">
        <v>413</v>
      </c>
      <c r="I237" t="s">
        <v>414</v>
      </c>
    </row>
    <row r="238" spans="1:9" x14ac:dyDescent="0.3">
      <c r="A238" t="s">
        <v>315</v>
      </c>
      <c r="B238" s="59">
        <v>46116</v>
      </c>
      <c r="C238" s="43">
        <v>0.5</v>
      </c>
      <c r="D238" s="43">
        <v>0.625</v>
      </c>
      <c r="E238" t="s">
        <v>193</v>
      </c>
      <c r="F238" t="s">
        <v>440</v>
      </c>
      <c r="G238" t="s">
        <v>208</v>
      </c>
      <c r="H238" t="s">
        <v>414</v>
      </c>
      <c r="I238" t="s">
        <v>477</v>
      </c>
    </row>
    <row r="239" spans="1:9" x14ac:dyDescent="0.3">
      <c r="A239" t="s">
        <v>315</v>
      </c>
      <c r="B239" s="59">
        <v>46116</v>
      </c>
      <c r="C239" s="43">
        <v>0.625</v>
      </c>
      <c r="D239" s="43">
        <v>0.8125</v>
      </c>
      <c r="E239" t="s">
        <v>193</v>
      </c>
      <c r="F239" t="s">
        <v>132</v>
      </c>
      <c r="G239" t="s">
        <v>208</v>
      </c>
      <c r="H239" t="s">
        <v>477</v>
      </c>
      <c r="I239" t="s">
        <v>528</v>
      </c>
    </row>
    <row r="240" spans="1:9" x14ac:dyDescent="0.3">
      <c r="A240" t="s">
        <v>318</v>
      </c>
      <c r="B240" s="59">
        <v>46121</v>
      </c>
      <c r="C240" s="43">
        <v>0.79166666666666663</v>
      </c>
      <c r="D240" s="43">
        <v>0.9375</v>
      </c>
      <c r="E240" t="s">
        <v>193</v>
      </c>
      <c r="F240" t="s">
        <v>225</v>
      </c>
      <c r="G240" t="s">
        <v>207</v>
      </c>
      <c r="H240" t="s">
        <v>319</v>
      </c>
      <c r="I240" t="s">
        <v>320</v>
      </c>
    </row>
    <row r="241" spans="1:9" x14ac:dyDescent="0.3">
      <c r="A241" t="s">
        <v>318</v>
      </c>
      <c r="B241" s="59">
        <v>46123</v>
      </c>
      <c r="C241" s="43">
        <v>0.35416666666666669</v>
      </c>
      <c r="D241" s="43">
        <v>0.5</v>
      </c>
      <c r="E241" t="s">
        <v>193</v>
      </c>
      <c r="F241" t="s">
        <v>58</v>
      </c>
      <c r="G241" t="s">
        <v>208</v>
      </c>
      <c r="H241" t="s">
        <v>415</v>
      </c>
      <c r="I241" t="s">
        <v>416</v>
      </c>
    </row>
    <row r="242" spans="1:9" x14ac:dyDescent="0.3">
      <c r="A242" t="s">
        <v>318</v>
      </c>
      <c r="B242" s="59">
        <v>46123</v>
      </c>
      <c r="C242" s="43">
        <v>0.5</v>
      </c>
      <c r="D242" s="43">
        <v>0.625</v>
      </c>
      <c r="E242" t="s">
        <v>193</v>
      </c>
      <c r="F242" t="s">
        <v>18</v>
      </c>
      <c r="G242" t="s">
        <v>208</v>
      </c>
      <c r="H242" t="s">
        <v>416</v>
      </c>
      <c r="I242" t="s">
        <v>478</v>
      </c>
    </row>
    <row r="243" spans="1:9" x14ac:dyDescent="0.3">
      <c r="A243" t="s">
        <v>318</v>
      </c>
      <c r="B243" s="59">
        <v>46123</v>
      </c>
      <c r="C243" s="43">
        <v>0.625</v>
      </c>
      <c r="D243" s="43">
        <v>0.8125</v>
      </c>
      <c r="E243" t="s">
        <v>193</v>
      </c>
      <c r="F243" t="s">
        <v>24</v>
      </c>
      <c r="G243" t="s">
        <v>208</v>
      </c>
      <c r="H243" t="s">
        <v>478</v>
      </c>
      <c r="I243" t="s">
        <v>529</v>
      </c>
    </row>
    <row r="244" spans="1:9" x14ac:dyDescent="0.3">
      <c r="A244" t="s">
        <v>321</v>
      </c>
      <c r="B244" s="59">
        <v>46128</v>
      </c>
      <c r="C244" s="43">
        <v>0.79166666666666663</v>
      </c>
      <c r="D244" s="43">
        <v>0.9375</v>
      </c>
      <c r="E244" t="s">
        <v>193</v>
      </c>
      <c r="F244" t="s">
        <v>227</v>
      </c>
      <c r="G244" t="s">
        <v>207</v>
      </c>
      <c r="H244" t="s">
        <v>322</v>
      </c>
      <c r="I244" t="s">
        <v>323</v>
      </c>
    </row>
    <row r="245" spans="1:9" x14ac:dyDescent="0.3">
      <c r="A245" t="s">
        <v>321</v>
      </c>
      <c r="B245" s="59">
        <v>46130</v>
      </c>
      <c r="C245" s="43">
        <v>0.35416666666666669</v>
      </c>
      <c r="D245" s="43">
        <v>0.5</v>
      </c>
      <c r="E245" t="s">
        <v>193</v>
      </c>
      <c r="F245" t="s">
        <v>179</v>
      </c>
      <c r="G245" t="s">
        <v>208</v>
      </c>
      <c r="H245" t="s">
        <v>417</v>
      </c>
      <c r="I245" t="s">
        <v>418</v>
      </c>
    </row>
    <row r="246" spans="1:9" x14ac:dyDescent="0.3">
      <c r="A246" t="s">
        <v>321</v>
      </c>
      <c r="B246" s="59">
        <v>46130</v>
      </c>
      <c r="C246" s="43">
        <v>0.5</v>
      </c>
      <c r="D246" s="43">
        <v>0.625</v>
      </c>
      <c r="E246" t="s">
        <v>193</v>
      </c>
      <c r="F246" t="s">
        <v>50</v>
      </c>
      <c r="G246" t="s">
        <v>208</v>
      </c>
      <c r="H246" t="s">
        <v>418</v>
      </c>
      <c r="I246" t="s">
        <v>479</v>
      </c>
    </row>
    <row r="247" spans="1:9" x14ac:dyDescent="0.3">
      <c r="A247" t="s">
        <v>321</v>
      </c>
      <c r="B247" s="59">
        <v>46130</v>
      </c>
      <c r="C247" s="43">
        <v>0.625</v>
      </c>
      <c r="D247" s="43">
        <v>0.8125</v>
      </c>
      <c r="E247" t="s">
        <v>193</v>
      </c>
      <c r="F247" t="s">
        <v>60</v>
      </c>
      <c r="G247" t="s">
        <v>208</v>
      </c>
      <c r="H247" t="s">
        <v>479</v>
      </c>
      <c r="I247" t="s">
        <v>530</v>
      </c>
    </row>
    <row r="248" spans="1:9" x14ac:dyDescent="0.3">
      <c r="A248" t="s">
        <v>324</v>
      </c>
      <c r="B248" s="59">
        <v>46137</v>
      </c>
      <c r="C248" s="43">
        <v>0.35416666666666669</v>
      </c>
      <c r="D248" s="43">
        <v>0.5</v>
      </c>
      <c r="E248" t="s">
        <v>193</v>
      </c>
      <c r="F248" t="s">
        <v>352</v>
      </c>
      <c r="G248" t="s">
        <v>208</v>
      </c>
      <c r="H248" t="s">
        <v>419</v>
      </c>
      <c r="I248" t="s">
        <v>420</v>
      </c>
    </row>
    <row r="249" spans="1:9" x14ac:dyDescent="0.3">
      <c r="A249" t="s">
        <v>324</v>
      </c>
      <c r="B249" s="59">
        <v>46137</v>
      </c>
      <c r="C249" s="43">
        <v>0.625</v>
      </c>
      <c r="D249" s="43">
        <v>0.8125</v>
      </c>
      <c r="E249" t="s">
        <v>193</v>
      </c>
      <c r="F249" t="s">
        <v>76</v>
      </c>
      <c r="G249" t="s">
        <v>208</v>
      </c>
      <c r="H249" t="s">
        <v>480</v>
      </c>
      <c r="I249" t="s">
        <v>531</v>
      </c>
    </row>
    <row r="250" spans="1:9" x14ac:dyDescent="0.3">
      <c r="A250" t="s">
        <v>330</v>
      </c>
      <c r="B250" s="59">
        <v>46151</v>
      </c>
      <c r="C250" s="43">
        <v>0.35416666666666669</v>
      </c>
      <c r="D250" s="43">
        <v>0.5</v>
      </c>
      <c r="E250" t="s">
        <v>193</v>
      </c>
      <c r="F250" t="s">
        <v>355</v>
      </c>
      <c r="G250" t="s">
        <v>208</v>
      </c>
      <c r="H250" t="s">
        <v>423</v>
      </c>
      <c r="I250" t="s">
        <v>424</v>
      </c>
    </row>
    <row r="251" spans="1:9" x14ac:dyDescent="0.3">
      <c r="A251" t="s">
        <v>330</v>
      </c>
      <c r="B251" s="59">
        <v>46151</v>
      </c>
      <c r="C251" s="43">
        <v>0.5</v>
      </c>
      <c r="D251" s="43">
        <v>0.625</v>
      </c>
      <c r="E251" t="s">
        <v>193</v>
      </c>
      <c r="F251" t="s">
        <v>180</v>
      </c>
      <c r="G251" t="s">
        <v>208</v>
      </c>
      <c r="H251" t="s">
        <v>424</v>
      </c>
      <c r="I251" t="s">
        <v>482</v>
      </c>
    </row>
    <row r="252" spans="1:9" x14ac:dyDescent="0.3">
      <c r="A252" t="s">
        <v>330</v>
      </c>
      <c r="B252" s="59">
        <v>46151</v>
      </c>
      <c r="C252" s="43">
        <v>0.625</v>
      </c>
      <c r="D252" s="43">
        <v>0.8125</v>
      </c>
      <c r="E252" t="s">
        <v>193</v>
      </c>
      <c r="F252" t="s">
        <v>492</v>
      </c>
      <c r="G252" t="s">
        <v>208</v>
      </c>
      <c r="H252" t="s">
        <v>482</v>
      </c>
      <c r="I252" t="s">
        <v>533</v>
      </c>
    </row>
    <row r="253" spans="1:9" x14ac:dyDescent="0.3">
      <c r="A253" t="s">
        <v>425</v>
      </c>
      <c r="B253" s="59">
        <v>46158</v>
      </c>
      <c r="C253" s="43">
        <v>0.35416666666666669</v>
      </c>
      <c r="D253" s="43">
        <v>0.5</v>
      </c>
      <c r="E253" t="s">
        <v>193</v>
      </c>
      <c r="F253" t="s">
        <v>354</v>
      </c>
      <c r="G253" t="s">
        <v>208</v>
      </c>
      <c r="H253" t="s">
        <v>426</v>
      </c>
      <c r="I253" t="s">
        <v>427</v>
      </c>
    </row>
    <row r="254" spans="1:9" x14ac:dyDescent="0.3">
      <c r="A254" t="s">
        <v>425</v>
      </c>
      <c r="B254" s="59">
        <v>46158</v>
      </c>
      <c r="C254" s="43">
        <v>0.5</v>
      </c>
      <c r="D254" s="43">
        <v>0.625</v>
      </c>
      <c r="E254" t="s">
        <v>193</v>
      </c>
      <c r="F254" t="s">
        <v>350</v>
      </c>
      <c r="G254" t="s">
        <v>208</v>
      </c>
      <c r="H254" t="s">
        <v>427</v>
      </c>
      <c r="I254" t="s">
        <v>483</v>
      </c>
    </row>
    <row r="255" spans="1:9" x14ac:dyDescent="0.3">
      <c r="A255" t="s">
        <v>425</v>
      </c>
      <c r="B255" s="59">
        <v>46158</v>
      </c>
      <c r="C255" s="43">
        <v>0.625</v>
      </c>
      <c r="D255" s="43">
        <v>0.8125</v>
      </c>
      <c r="E255" t="s">
        <v>193</v>
      </c>
      <c r="F255" t="s">
        <v>494</v>
      </c>
      <c r="G255" t="s">
        <v>208</v>
      </c>
      <c r="H255" t="s">
        <v>483</v>
      </c>
      <c r="I255" t="s">
        <v>534</v>
      </c>
    </row>
    <row r="256" spans="1:9" x14ac:dyDescent="0.3">
      <c r="A256" t="s">
        <v>333</v>
      </c>
      <c r="B256" s="59">
        <v>46165</v>
      </c>
      <c r="C256" s="43">
        <v>0.35416666666666669</v>
      </c>
      <c r="D256" s="43">
        <v>0.5</v>
      </c>
      <c r="E256" t="s">
        <v>193</v>
      </c>
      <c r="F256" t="s">
        <v>356</v>
      </c>
      <c r="G256" t="s">
        <v>208</v>
      </c>
      <c r="H256" t="s">
        <v>428</v>
      </c>
      <c r="I256" t="s">
        <v>429</v>
      </c>
    </row>
    <row r="257" spans="1:9" x14ac:dyDescent="0.3">
      <c r="A257" t="s">
        <v>333</v>
      </c>
      <c r="B257" s="59">
        <v>46165</v>
      </c>
      <c r="C257" s="43">
        <v>0.5</v>
      </c>
      <c r="D257" s="43">
        <v>0.625</v>
      </c>
      <c r="E257" t="s">
        <v>193</v>
      </c>
      <c r="F257" t="s">
        <v>670</v>
      </c>
      <c r="G257" t="s">
        <v>208</v>
      </c>
      <c r="H257" t="s">
        <v>429</v>
      </c>
      <c r="I257" t="s">
        <v>484</v>
      </c>
    </row>
    <row r="258" spans="1:9" x14ac:dyDescent="0.3">
      <c r="A258" t="s">
        <v>333</v>
      </c>
      <c r="B258" s="59">
        <v>46165</v>
      </c>
      <c r="C258" s="43">
        <v>0.625</v>
      </c>
      <c r="D258" s="43">
        <v>0.8125</v>
      </c>
      <c r="E258" t="s">
        <v>193</v>
      </c>
      <c r="F258" t="s">
        <v>497</v>
      </c>
      <c r="G258" t="s">
        <v>208</v>
      </c>
      <c r="H258" t="s">
        <v>484</v>
      </c>
      <c r="I258" t="s">
        <v>535</v>
      </c>
    </row>
    <row r="259" spans="1:9" x14ac:dyDescent="0.3">
      <c r="A259" t="s">
        <v>336</v>
      </c>
      <c r="B259" s="59">
        <v>46172</v>
      </c>
      <c r="C259" s="43">
        <v>0.35416666666666669</v>
      </c>
      <c r="D259" s="43">
        <v>0.5</v>
      </c>
      <c r="E259" t="s">
        <v>193</v>
      </c>
      <c r="F259" t="s">
        <v>345</v>
      </c>
      <c r="G259" t="s">
        <v>208</v>
      </c>
      <c r="H259" t="s">
        <v>430</v>
      </c>
      <c r="I259" t="s">
        <v>431</v>
      </c>
    </row>
    <row r="260" spans="1:9" x14ac:dyDescent="0.3">
      <c r="A260" t="s">
        <v>339</v>
      </c>
      <c r="B260" s="59">
        <v>46179</v>
      </c>
      <c r="C260" s="43">
        <v>0.35416666666666669</v>
      </c>
      <c r="D260" s="43">
        <v>0.5</v>
      </c>
      <c r="E260" t="s">
        <v>193</v>
      </c>
      <c r="F260" t="s">
        <v>348</v>
      </c>
      <c r="G260" t="s">
        <v>208</v>
      </c>
      <c r="H260" t="s">
        <v>432</v>
      </c>
      <c r="I260" t="s">
        <v>433</v>
      </c>
    </row>
    <row r="261" spans="1:9" x14ac:dyDescent="0.3">
      <c r="A261" t="s">
        <v>230</v>
      </c>
      <c r="B261" s="59">
        <v>45897</v>
      </c>
      <c r="C261" s="43">
        <v>0.79166666666666663</v>
      </c>
      <c r="D261" s="43">
        <v>0.9375</v>
      </c>
      <c r="E261" t="s">
        <v>192</v>
      </c>
      <c r="F261" t="s">
        <v>226</v>
      </c>
      <c r="G261" t="s">
        <v>207</v>
      </c>
      <c r="H261" t="s">
        <v>231</v>
      </c>
      <c r="I261" t="s">
        <v>232</v>
      </c>
    </row>
    <row r="262" spans="1:9" x14ac:dyDescent="0.3">
      <c r="A262" t="s">
        <v>230</v>
      </c>
      <c r="B262" s="59">
        <v>45899</v>
      </c>
      <c r="C262" s="43">
        <v>0.35416666666666669</v>
      </c>
      <c r="D262" s="43">
        <v>0.5</v>
      </c>
      <c r="E262" t="s">
        <v>192</v>
      </c>
      <c r="F262" t="s">
        <v>28</v>
      </c>
      <c r="G262" t="s">
        <v>208</v>
      </c>
      <c r="H262" t="s">
        <v>361</v>
      </c>
      <c r="I262" t="s">
        <v>362</v>
      </c>
    </row>
    <row r="263" spans="1:9" x14ac:dyDescent="0.3">
      <c r="A263" t="s">
        <v>230</v>
      </c>
      <c r="B263" s="59">
        <v>45899</v>
      </c>
      <c r="C263" s="43">
        <v>0.5</v>
      </c>
      <c r="D263" s="43">
        <v>0.625</v>
      </c>
      <c r="E263" t="s">
        <v>192</v>
      </c>
      <c r="F263" t="s">
        <v>435</v>
      </c>
      <c r="G263" t="s">
        <v>208</v>
      </c>
      <c r="H263" t="s">
        <v>362</v>
      </c>
      <c r="I263" t="s">
        <v>453</v>
      </c>
    </row>
    <row r="264" spans="1:9" x14ac:dyDescent="0.3">
      <c r="A264" t="s">
        <v>230</v>
      </c>
      <c r="B264" s="59">
        <v>45899</v>
      </c>
      <c r="C264" s="43">
        <v>0.625</v>
      </c>
      <c r="D264" s="43">
        <v>0.8125</v>
      </c>
      <c r="E264" t="s">
        <v>192</v>
      </c>
      <c r="F264" t="s">
        <v>488</v>
      </c>
      <c r="G264" t="s">
        <v>208</v>
      </c>
      <c r="H264" t="s">
        <v>453</v>
      </c>
      <c r="I264" t="s">
        <v>500</v>
      </c>
    </row>
    <row r="265" spans="1:9" x14ac:dyDescent="0.3">
      <c r="A265" t="s">
        <v>230</v>
      </c>
      <c r="B265" s="59">
        <v>45900</v>
      </c>
      <c r="C265" s="43">
        <v>0.5625</v>
      </c>
      <c r="D265" s="43">
        <v>0.79166666666666663</v>
      </c>
      <c r="E265" t="s">
        <v>192</v>
      </c>
      <c r="F265" t="s">
        <v>16</v>
      </c>
      <c r="G265" t="s">
        <v>209</v>
      </c>
      <c r="H265" t="s">
        <v>561</v>
      </c>
      <c r="I265" t="s">
        <v>634</v>
      </c>
    </row>
    <row r="266" spans="1:9" x14ac:dyDescent="0.3">
      <c r="A266" t="s">
        <v>219</v>
      </c>
      <c r="B266" s="59">
        <v>45904</v>
      </c>
      <c r="C266" s="43">
        <v>0.79166666666666663</v>
      </c>
      <c r="D266" s="43">
        <v>0.9375</v>
      </c>
      <c r="E266" t="s">
        <v>192</v>
      </c>
      <c r="F266" t="s">
        <v>13</v>
      </c>
      <c r="G266" t="s">
        <v>207</v>
      </c>
      <c r="H266" t="s">
        <v>233</v>
      </c>
      <c r="I266" t="s">
        <v>234</v>
      </c>
    </row>
    <row r="267" spans="1:9" x14ac:dyDescent="0.3">
      <c r="A267" t="s">
        <v>219</v>
      </c>
      <c r="B267" s="59">
        <v>45906</v>
      </c>
      <c r="C267" s="43">
        <v>0.35416666666666669</v>
      </c>
      <c r="D267" s="43">
        <v>0.5</v>
      </c>
      <c r="E267" t="s">
        <v>192</v>
      </c>
      <c r="F267" t="s">
        <v>64</v>
      </c>
      <c r="G267" t="s">
        <v>208</v>
      </c>
      <c r="H267" t="s">
        <v>363</v>
      </c>
      <c r="I267" t="s">
        <v>220</v>
      </c>
    </row>
    <row r="268" spans="1:9" x14ac:dyDescent="0.3">
      <c r="A268" t="s">
        <v>219</v>
      </c>
      <c r="B268" s="59">
        <v>45906</v>
      </c>
      <c r="C268" s="43">
        <v>0.5</v>
      </c>
      <c r="D268" s="43">
        <v>0.625</v>
      </c>
      <c r="E268" t="s">
        <v>192</v>
      </c>
      <c r="F268" t="s">
        <v>437</v>
      </c>
      <c r="G268" t="s">
        <v>208</v>
      </c>
      <c r="H268" t="s">
        <v>220</v>
      </c>
      <c r="I268" t="s">
        <v>221</v>
      </c>
    </row>
    <row r="269" spans="1:9" x14ac:dyDescent="0.3">
      <c r="A269" t="s">
        <v>219</v>
      </c>
      <c r="B269" s="59">
        <v>45906</v>
      </c>
      <c r="C269" s="43">
        <v>0.625</v>
      </c>
      <c r="D269" s="43">
        <v>0.8125</v>
      </c>
      <c r="E269" t="s">
        <v>192</v>
      </c>
      <c r="F269" t="s">
        <v>78</v>
      </c>
      <c r="G269" t="s">
        <v>208</v>
      </c>
      <c r="H269" t="s">
        <v>221</v>
      </c>
      <c r="I269" t="s">
        <v>501</v>
      </c>
    </row>
    <row r="270" spans="1:9" x14ac:dyDescent="0.3">
      <c r="A270" t="s">
        <v>219</v>
      </c>
      <c r="B270" s="59">
        <v>45907</v>
      </c>
      <c r="C270" s="43">
        <v>0.5625</v>
      </c>
      <c r="D270" s="43">
        <v>0.79166666666666663</v>
      </c>
      <c r="E270" t="s">
        <v>192</v>
      </c>
      <c r="F270" t="s">
        <v>20</v>
      </c>
      <c r="G270" t="s">
        <v>209</v>
      </c>
      <c r="H270" t="s">
        <v>564</v>
      </c>
      <c r="I270" t="s">
        <v>635</v>
      </c>
    </row>
    <row r="271" spans="1:9" x14ac:dyDescent="0.3">
      <c r="A271" t="s">
        <v>235</v>
      </c>
      <c r="B271" s="59">
        <v>45911</v>
      </c>
      <c r="C271" s="43">
        <v>0.79166666666666663</v>
      </c>
      <c r="D271" s="43">
        <v>0.9375</v>
      </c>
      <c r="E271" t="s">
        <v>192</v>
      </c>
      <c r="F271" t="s">
        <v>16</v>
      </c>
      <c r="G271" t="s">
        <v>207</v>
      </c>
      <c r="H271" t="s">
        <v>236</v>
      </c>
      <c r="I271" t="s">
        <v>237</v>
      </c>
    </row>
    <row r="272" spans="1:9" x14ac:dyDescent="0.3">
      <c r="A272" t="s">
        <v>235</v>
      </c>
      <c r="B272" s="59">
        <v>45913</v>
      </c>
      <c r="C272" s="43">
        <v>0.35416666666666669</v>
      </c>
      <c r="D272" s="43">
        <v>0.5</v>
      </c>
      <c r="E272" t="s">
        <v>192</v>
      </c>
      <c r="F272" t="s">
        <v>343</v>
      </c>
      <c r="G272" t="s">
        <v>208</v>
      </c>
      <c r="H272" t="s">
        <v>364</v>
      </c>
      <c r="I272" t="s">
        <v>365</v>
      </c>
    </row>
    <row r="273" spans="1:9" x14ac:dyDescent="0.3">
      <c r="A273" t="s">
        <v>235</v>
      </c>
      <c r="B273" s="59">
        <v>45913</v>
      </c>
      <c r="C273" s="43">
        <v>0.5</v>
      </c>
      <c r="D273" s="43">
        <v>0.625</v>
      </c>
      <c r="E273" t="s">
        <v>192</v>
      </c>
      <c r="F273" t="s">
        <v>65</v>
      </c>
      <c r="G273" t="s">
        <v>208</v>
      </c>
      <c r="H273" t="s">
        <v>365</v>
      </c>
      <c r="I273" t="s">
        <v>454</v>
      </c>
    </row>
    <row r="274" spans="1:9" x14ac:dyDescent="0.3">
      <c r="A274" t="s">
        <v>235</v>
      </c>
      <c r="B274" s="59">
        <v>45913</v>
      </c>
      <c r="C274" s="43">
        <v>0.625</v>
      </c>
      <c r="D274" s="43">
        <v>0.8125</v>
      </c>
      <c r="E274" t="s">
        <v>192</v>
      </c>
      <c r="F274" t="s">
        <v>36</v>
      </c>
      <c r="G274" t="s">
        <v>208</v>
      </c>
      <c r="H274" t="s">
        <v>454</v>
      </c>
      <c r="I274" t="s">
        <v>502</v>
      </c>
    </row>
    <row r="275" spans="1:9" x14ac:dyDescent="0.3">
      <c r="A275" t="s">
        <v>235</v>
      </c>
      <c r="B275" s="59">
        <v>45914</v>
      </c>
      <c r="C275" s="43">
        <v>0.5625</v>
      </c>
      <c r="D275" s="43">
        <v>0.79166666666666663</v>
      </c>
      <c r="E275" t="s">
        <v>192</v>
      </c>
      <c r="F275" t="s">
        <v>23</v>
      </c>
      <c r="G275" t="s">
        <v>209</v>
      </c>
      <c r="H275" t="s">
        <v>566</v>
      </c>
      <c r="I275" t="s">
        <v>636</v>
      </c>
    </row>
    <row r="276" spans="1:9" x14ac:dyDescent="0.3">
      <c r="A276" t="s">
        <v>222</v>
      </c>
      <c r="B276" s="59">
        <v>45918</v>
      </c>
      <c r="C276" s="43">
        <v>0.79166666666666663</v>
      </c>
      <c r="D276" s="43">
        <v>0.9375</v>
      </c>
      <c r="E276" t="s">
        <v>192</v>
      </c>
      <c r="F276" t="s">
        <v>20</v>
      </c>
      <c r="G276" t="s">
        <v>207</v>
      </c>
      <c r="H276" t="s">
        <v>238</v>
      </c>
      <c r="I276" t="s">
        <v>239</v>
      </c>
    </row>
    <row r="277" spans="1:9" x14ac:dyDescent="0.3">
      <c r="A277" t="s">
        <v>222</v>
      </c>
      <c r="B277" s="59">
        <v>45920</v>
      </c>
      <c r="C277" s="43">
        <v>0.35416666666666669</v>
      </c>
      <c r="D277" s="43">
        <v>0.5</v>
      </c>
      <c r="E277" t="s">
        <v>192</v>
      </c>
      <c r="F277" t="s">
        <v>344</v>
      </c>
      <c r="G277" t="s">
        <v>208</v>
      </c>
      <c r="H277" t="s">
        <v>223</v>
      </c>
      <c r="I277" t="s">
        <v>224</v>
      </c>
    </row>
    <row r="278" spans="1:9" x14ac:dyDescent="0.3">
      <c r="A278" t="s">
        <v>222</v>
      </c>
      <c r="B278" s="59">
        <v>45920</v>
      </c>
      <c r="C278" s="43">
        <v>0.5</v>
      </c>
      <c r="D278" s="43">
        <v>0.625</v>
      </c>
      <c r="E278" t="s">
        <v>192</v>
      </c>
      <c r="F278" t="s">
        <v>439</v>
      </c>
      <c r="G278" t="s">
        <v>208</v>
      </c>
      <c r="H278" t="s">
        <v>224</v>
      </c>
      <c r="I278" t="s">
        <v>455</v>
      </c>
    </row>
    <row r="279" spans="1:9" x14ac:dyDescent="0.3">
      <c r="A279" t="s">
        <v>222</v>
      </c>
      <c r="B279" s="59">
        <v>45920</v>
      </c>
      <c r="C279" s="43">
        <v>0.625</v>
      </c>
      <c r="D279" s="43">
        <v>0.8125</v>
      </c>
      <c r="E279" t="s">
        <v>192</v>
      </c>
      <c r="F279" t="s">
        <v>491</v>
      </c>
      <c r="G279" t="s">
        <v>208</v>
      </c>
      <c r="H279" t="s">
        <v>455</v>
      </c>
      <c r="I279" t="s">
        <v>503</v>
      </c>
    </row>
    <row r="280" spans="1:9" x14ac:dyDescent="0.3">
      <c r="A280" t="s">
        <v>222</v>
      </c>
      <c r="B280" s="59">
        <v>45921</v>
      </c>
      <c r="C280" s="43">
        <v>0.5625</v>
      </c>
      <c r="D280" s="43">
        <v>0.79166666666666663</v>
      </c>
      <c r="E280" t="s">
        <v>192</v>
      </c>
      <c r="F280" t="s">
        <v>26</v>
      </c>
      <c r="G280" t="s">
        <v>209</v>
      </c>
      <c r="H280" t="s">
        <v>568</v>
      </c>
      <c r="I280" t="s">
        <v>637</v>
      </c>
    </row>
    <row r="281" spans="1:9" x14ac:dyDescent="0.3">
      <c r="A281" t="s">
        <v>240</v>
      </c>
      <c r="B281" s="59">
        <v>45925</v>
      </c>
      <c r="C281" s="43">
        <v>0.79166666666666663</v>
      </c>
      <c r="D281" s="43">
        <v>0.9375</v>
      </c>
      <c r="E281" t="s">
        <v>192</v>
      </c>
      <c r="F281" t="s">
        <v>23</v>
      </c>
      <c r="G281" t="s">
        <v>207</v>
      </c>
      <c r="H281" t="s">
        <v>241</v>
      </c>
      <c r="I281" t="s">
        <v>242</v>
      </c>
    </row>
    <row r="282" spans="1:9" x14ac:dyDescent="0.3">
      <c r="A282" t="s">
        <v>240</v>
      </c>
      <c r="B282" s="59">
        <v>45927</v>
      </c>
      <c r="C282" s="43">
        <v>0.35416666666666669</v>
      </c>
      <c r="D282" s="43">
        <v>0.5</v>
      </c>
      <c r="E282" t="s">
        <v>192</v>
      </c>
      <c r="F282" t="s">
        <v>347</v>
      </c>
      <c r="G282" t="s">
        <v>208</v>
      </c>
      <c r="H282" t="s">
        <v>366</v>
      </c>
      <c r="I282" t="s">
        <v>367</v>
      </c>
    </row>
    <row r="283" spans="1:9" x14ac:dyDescent="0.3">
      <c r="A283" t="s">
        <v>240</v>
      </c>
      <c r="B283" s="59">
        <v>45927</v>
      </c>
      <c r="C283" s="43">
        <v>0.5</v>
      </c>
      <c r="D283" s="43">
        <v>0.625</v>
      </c>
      <c r="E283" t="s">
        <v>192</v>
      </c>
      <c r="F283" t="s">
        <v>128</v>
      </c>
      <c r="G283" t="s">
        <v>208</v>
      </c>
      <c r="H283" t="s">
        <v>367</v>
      </c>
      <c r="I283" t="s">
        <v>456</v>
      </c>
    </row>
    <row r="284" spans="1:9" x14ac:dyDescent="0.3">
      <c r="A284" t="s">
        <v>240</v>
      </c>
      <c r="B284" s="59">
        <v>45927</v>
      </c>
      <c r="C284" s="43">
        <v>0.625</v>
      </c>
      <c r="D284" s="43">
        <v>0.8125</v>
      </c>
      <c r="E284" t="s">
        <v>192</v>
      </c>
      <c r="F284" t="s">
        <v>495</v>
      </c>
      <c r="G284" t="s">
        <v>208</v>
      </c>
      <c r="H284" t="s">
        <v>456</v>
      </c>
      <c r="I284" t="s">
        <v>504</v>
      </c>
    </row>
    <row r="285" spans="1:9" x14ac:dyDescent="0.3">
      <c r="A285" t="s">
        <v>240</v>
      </c>
      <c r="B285" s="59">
        <v>45928</v>
      </c>
      <c r="C285" s="43">
        <v>0.5625</v>
      </c>
      <c r="D285" s="43">
        <v>0.79166666666666663</v>
      </c>
      <c r="E285" t="s">
        <v>192</v>
      </c>
      <c r="F285" t="s">
        <v>27</v>
      </c>
      <c r="G285" t="s">
        <v>209</v>
      </c>
      <c r="H285" t="s">
        <v>570</v>
      </c>
      <c r="I285" t="s">
        <v>638</v>
      </c>
    </row>
    <row r="286" spans="1:9" x14ac:dyDescent="0.3">
      <c r="A286" t="s">
        <v>243</v>
      </c>
      <c r="B286" s="59">
        <v>45932</v>
      </c>
      <c r="C286" s="43">
        <v>0.79166666666666663</v>
      </c>
      <c r="D286" s="43">
        <v>0.9375</v>
      </c>
      <c r="E286" t="s">
        <v>192</v>
      </c>
      <c r="F286" t="s">
        <v>26</v>
      </c>
      <c r="G286" t="s">
        <v>207</v>
      </c>
      <c r="H286" t="s">
        <v>244</v>
      </c>
      <c r="I286" t="s">
        <v>245</v>
      </c>
    </row>
    <row r="287" spans="1:9" x14ac:dyDescent="0.3">
      <c r="A287" t="s">
        <v>243</v>
      </c>
      <c r="B287" s="59">
        <v>45934</v>
      </c>
      <c r="C287" s="43">
        <v>0.35416666666666669</v>
      </c>
      <c r="D287" s="43">
        <v>0.5</v>
      </c>
      <c r="E287" t="s">
        <v>192</v>
      </c>
      <c r="F287" t="s">
        <v>368</v>
      </c>
      <c r="G287" t="s">
        <v>208</v>
      </c>
      <c r="H287" t="s">
        <v>369</v>
      </c>
      <c r="I287" t="s">
        <v>370</v>
      </c>
    </row>
    <row r="288" spans="1:9" x14ac:dyDescent="0.3">
      <c r="A288" t="s">
        <v>243</v>
      </c>
      <c r="B288" s="59">
        <v>45934</v>
      </c>
      <c r="C288" s="43">
        <v>0.5</v>
      </c>
      <c r="D288" s="43">
        <v>0.625</v>
      </c>
      <c r="E288" t="s">
        <v>192</v>
      </c>
      <c r="F288" t="s">
        <v>346</v>
      </c>
      <c r="G288" t="s">
        <v>208</v>
      </c>
      <c r="H288" t="s">
        <v>370</v>
      </c>
      <c r="I288" t="s">
        <v>457</v>
      </c>
    </row>
    <row r="289" spans="1:9" x14ac:dyDescent="0.3">
      <c r="A289" t="s">
        <v>243</v>
      </c>
      <c r="B289" s="59">
        <v>45934</v>
      </c>
      <c r="C289" s="43">
        <v>0.625</v>
      </c>
      <c r="D289" s="43">
        <v>0.8125</v>
      </c>
      <c r="E289" t="s">
        <v>192</v>
      </c>
      <c r="F289" t="s">
        <v>496</v>
      </c>
      <c r="G289" t="s">
        <v>208</v>
      </c>
      <c r="H289" t="s">
        <v>457</v>
      </c>
      <c r="I289" t="s">
        <v>505</v>
      </c>
    </row>
    <row r="290" spans="1:9" x14ac:dyDescent="0.3">
      <c r="A290" t="s">
        <v>243</v>
      </c>
      <c r="B290" s="59">
        <v>45935</v>
      </c>
      <c r="C290" s="43">
        <v>0.5625</v>
      </c>
      <c r="D290" s="43">
        <v>0.79166666666666663</v>
      </c>
      <c r="E290" t="s">
        <v>192</v>
      </c>
      <c r="F290" t="s">
        <v>158</v>
      </c>
      <c r="G290" t="s">
        <v>209</v>
      </c>
      <c r="H290" t="s">
        <v>572</v>
      </c>
      <c r="I290" t="s">
        <v>639</v>
      </c>
    </row>
    <row r="291" spans="1:9" x14ac:dyDescent="0.3">
      <c r="A291" t="s">
        <v>246</v>
      </c>
      <c r="B291" s="59">
        <v>45939</v>
      </c>
      <c r="C291" s="43">
        <v>0.79166666666666663</v>
      </c>
      <c r="D291" s="43">
        <v>0.9375</v>
      </c>
      <c r="E291" t="s">
        <v>192</v>
      </c>
      <c r="F291" t="s">
        <v>27</v>
      </c>
      <c r="G291" t="s">
        <v>207</v>
      </c>
      <c r="H291" t="s">
        <v>247</v>
      </c>
      <c r="I291" t="s">
        <v>248</v>
      </c>
    </row>
    <row r="292" spans="1:9" x14ac:dyDescent="0.3">
      <c r="A292" t="s">
        <v>246</v>
      </c>
      <c r="B292" s="59">
        <v>45941</v>
      </c>
      <c r="C292" s="43">
        <v>0.35416666666666669</v>
      </c>
      <c r="D292" s="43">
        <v>0.5</v>
      </c>
      <c r="E292" t="s">
        <v>192</v>
      </c>
      <c r="F292" t="s">
        <v>351</v>
      </c>
      <c r="G292" t="s">
        <v>208</v>
      </c>
      <c r="H292" t="s">
        <v>371</v>
      </c>
      <c r="I292" t="s">
        <v>372</v>
      </c>
    </row>
    <row r="293" spans="1:9" x14ac:dyDescent="0.3">
      <c r="A293" t="s">
        <v>246</v>
      </c>
      <c r="B293" s="59">
        <v>45941</v>
      </c>
      <c r="C293" s="43">
        <v>0.5</v>
      </c>
      <c r="D293" s="43">
        <v>0.625</v>
      </c>
      <c r="E293" t="s">
        <v>192</v>
      </c>
      <c r="F293" t="s">
        <v>441</v>
      </c>
      <c r="G293" t="s">
        <v>208</v>
      </c>
      <c r="H293" t="s">
        <v>372</v>
      </c>
      <c r="I293" t="s">
        <v>458</v>
      </c>
    </row>
    <row r="294" spans="1:9" x14ac:dyDescent="0.3">
      <c r="A294" t="s">
        <v>246</v>
      </c>
      <c r="B294" s="59">
        <v>45941</v>
      </c>
      <c r="C294" s="43">
        <v>0.625</v>
      </c>
      <c r="D294" s="43">
        <v>0.8125</v>
      </c>
      <c r="E294" t="s">
        <v>192</v>
      </c>
      <c r="F294" t="s">
        <v>445</v>
      </c>
      <c r="G294" t="s">
        <v>208</v>
      </c>
      <c r="H294" t="s">
        <v>458</v>
      </c>
      <c r="I294" t="s">
        <v>506</v>
      </c>
    </row>
    <row r="295" spans="1:9" x14ac:dyDescent="0.3">
      <c r="A295" t="s">
        <v>246</v>
      </c>
      <c r="B295" s="59">
        <v>45942</v>
      </c>
      <c r="C295" s="43">
        <v>0.5625</v>
      </c>
      <c r="D295" s="43">
        <v>0.79166666666666663</v>
      </c>
      <c r="E295" t="s">
        <v>192</v>
      </c>
      <c r="F295" t="s">
        <v>631</v>
      </c>
      <c r="G295" t="s">
        <v>209</v>
      </c>
      <c r="H295" t="s">
        <v>574</v>
      </c>
      <c r="I295" t="s">
        <v>640</v>
      </c>
    </row>
    <row r="296" spans="1:9" x14ac:dyDescent="0.3">
      <c r="A296" t="s">
        <v>249</v>
      </c>
      <c r="B296" s="59">
        <v>45946</v>
      </c>
      <c r="C296" s="43">
        <v>0.79166666666666663</v>
      </c>
      <c r="D296" s="43">
        <v>0.9375</v>
      </c>
      <c r="E296" t="s">
        <v>192</v>
      </c>
      <c r="F296" t="s">
        <v>228</v>
      </c>
      <c r="G296" t="s">
        <v>207</v>
      </c>
      <c r="H296" t="s">
        <v>250</v>
      </c>
      <c r="I296" t="s">
        <v>251</v>
      </c>
    </row>
    <row r="297" spans="1:9" x14ac:dyDescent="0.3">
      <c r="A297" t="s">
        <v>249</v>
      </c>
      <c r="B297" s="59">
        <v>45948</v>
      </c>
      <c r="C297" s="43">
        <v>0.35416666666666669</v>
      </c>
      <c r="D297" s="43">
        <v>0.5</v>
      </c>
      <c r="E297" t="s">
        <v>192</v>
      </c>
      <c r="F297" t="s">
        <v>80</v>
      </c>
      <c r="G297" t="s">
        <v>208</v>
      </c>
      <c r="H297" t="s">
        <v>373</v>
      </c>
      <c r="I297" t="s">
        <v>374</v>
      </c>
    </row>
    <row r="298" spans="1:9" x14ac:dyDescent="0.3">
      <c r="A298" t="s">
        <v>249</v>
      </c>
      <c r="B298" s="59">
        <v>45948</v>
      </c>
      <c r="C298" s="43">
        <v>0.5</v>
      </c>
      <c r="D298" s="43">
        <v>0.625</v>
      </c>
      <c r="E298" t="s">
        <v>192</v>
      </c>
      <c r="F298" t="s">
        <v>442</v>
      </c>
      <c r="G298" t="s">
        <v>208</v>
      </c>
      <c r="H298" t="s">
        <v>374</v>
      </c>
      <c r="I298" t="s">
        <v>459</v>
      </c>
    </row>
    <row r="299" spans="1:9" x14ac:dyDescent="0.3">
      <c r="A299" t="s">
        <v>249</v>
      </c>
      <c r="B299" s="59">
        <v>45948</v>
      </c>
      <c r="C299" s="43">
        <v>0.625</v>
      </c>
      <c r="D299" s="43">
        <v>0.8125</v>
      </c>
      <c r="E299" t="s">
        <v>192</v>
      </c>
      <c r="F299" t="s">
        <v>447</v>
      </c>
      <c r="G299" t="s">
        <v>208</v>
      </c>
      <c r="H299" t="s">
        <v>459</v>
      </c>
      <c r="I299" t="s">
        <v>507</v>
      </c>
    </row>
    <row r="300" spans="1:9" x14ac:dyDescent="0.3">
      <c r="A300" t="s">
        <v>249</v>
      </c>
      <c r="B300" s="59">
        <v>45949</v>
      </c>
      <c r="C300" s="43">
        <v>0.5625</v>
      </c>
      <c r="D300" s="43">
        <v>0.79166666666666663</v>
      </c>
      <c r="E300" t="s">
        <v>192</v>
      </c>
      <c r="F300" t="s">
        <v>228</v>
      </c>
      <c r="G300" t="s">
        <v>209</v>
      </c>
      <c r="H300" t="s">
        <v>576</v>
      </c>
      <c r="I300" t="s">
        <v>641</v>
      </c>
    </row>
    <row r="301" spans="1:9" x14ac:dyDescent="0.3">
      <c r="A301" t="s">
        <v>252</v>
      </c>
      <c r="B301" s="59">
        <v>45953</v>
      </c>
      <c r="C301" s="43">
        <v>0.79166666666666663</v>
      </c>
      <c r="D301" s="43">
        <v>0.9375</v>
      </c>
      <c r="E301" t="s">
        <v>192</v>
      </c>
      <c r="F301" t="s">
        <v>158</v>
      </c>
      <c r="G301" t="s">
        <v>207</v>
      </c>
      <c r="H301" t="s">
        <v>253</v>
      </c>
      <c r="I301" t="s">
        <v>254</v>
      </c>
    </row>
    <row r="302" spans="1:9" x14ac:dyDescent="0.3">
      <c r="A302" t="s">
        <v>252</v>
      </c>
      <c r="B302" s="59">
        <v>45955</v>
      </c>
      <c r="C302" s="43">
        <v>0.35416666666666669</v>
      </c>
      <c r="D302" s="43">
        <v>0.5</v>
      </c>
      <c r="E302" t="s">
        <v>192</v>
      </c>
      <c r="F302" t="s">
        <v>353</v>
      </c>
      <c r="G302" t="s">
        <v>208</v>
      </c>
      <c r="H302" t="s">
        <v>375</v>
      </c>
      <c r="I302" t="s">
        <v>376</v>
      </c>
    </row>
    <row r="303" spans="1:9" x14ac:dyDescent="0.3">
      <c r="A303" t="s">
        <v>252</v>
      </c>
      <c r="B303" s="59">
        <v>45955</v>
      </c>
      <c r="C303" s="43">
        <v>0.5</v>
      </c>
      <c r="D303" s="43">
        <v>0.625</v>
      </c>
      <c r="E303" t="s">
        <v>192</v>
      </c>
      <c r="F303" t="s">
        <v>443</v>
      </c>
      <c r="G303" t="s">
        <v>208</v>
      </c>
      <c r="H303" t="s">
        <v>376</v>
      </c>
      <c r="I303" t="s">
        <v>460</v>
      </c>
    </row>
    <row r="304" spans="1:9" x14ac:dyDescent="0.3">
      <c r="A304" t="s">
        <v>252</v>
      </c>
      <c r="B304" s="59">
        <v>45955</v>
      </c>
      <c r="C304" s="43">
        <v>0.625</v>
      </c>
      <c r="D304" s="43">
        <v>0.8125</v>
      </c>
      <c r="E304" t="s">
        <v>192</v>
      </c>
      <c r="F304" t="s">
        <v>498</v>
      </c>
      <c r="G304" t="s">
        <v>208</v>
      </c>
      <c r="H304" t="s">
        <v>460</v>
      </c>
      <c r="I304" t="s">
        <v>508</v>
      </c>
    </row>
    <row r="305" spans="1:9" x14ac:dyDescent="0.3">
      <c r="A305" t="s">
        <v>252</v>
      </c>
      <c r="B305" s="59">
        <v>45956</v>
      </c>
      <c r="C305" s="43">
        <v>0.5625</v>
      </c>
      <c r="D305" s="43">
        <v>0.79166666666666663</v>
      </c>
      <c r="E305" t="s">
        <v>192</v>
      </c>
      <c r="F305" t="s">
        <v>16</v>
      </c>
      <c r="G305" t="s">
        <v>209</v>
      </c>
      <c r="H305" t="s">
        <v>578</v>
      </c>
      <c r="I305" t="s">
        <v>642</v>
      </c>
    </row>
    <row r="306" spans="1:9" x14ac:dyDescent="0.3">
      <c r="A306" t="s">
        <v>255</v>
      </c>
      <c r="B306" s="59">
        <v>45960</v>
      </c>
      <c r="C306" s="43">
        <v>0.79166666666666663</v>
      </c>
      <c r="D306" s="43">
        <v>0.9375</v>
      </c>
      <c r="E306" t="s">
        <v>192</v>
      </c>
      <c r="F306" t="s">
        <v>34</v>
      </c>
      <c r="G306" t="s">
        <v>207</v>
      </c>
      <c r="H306" t="s">
        <v>256</v>
      </c>
      <c r="I306" t="s">
        <v>257</v>
      </c>
    </row>
    <row r="307" spans="1:9" x14ac:dyDescent="0.3">
      <c r="A307" t="s">
        <v>255</v>
      </c>
      <c r="B307" s="59">
        <v>45962</v>
      </c>
      <c r="C307" s="43">
        <v>0.35416666666666669</v>
      </c>
      <c r="D307" s="43">
        <v>0.5</v>
      </c>
      <c r="E307" t="s">
        <v>192</v>
      </c>
      <c r="F307" t="s">
        <v>86</v>
      </c>
      <c r="G307" t="s">
        <v>208</v>
      </c>
      <c r="H307" t="s">
        <v>377</v>
      </c>
      <c r="I307" t="s">
        <v>378</v>
      </c>
    </row>
    <row r="308" spans="1:9" x14ac:dyDescent="0.3">
      <c r="A308" t="s">
        <v>255</v>
      </c>
      <c r="B308" s="59">
        <v>45962</v>
      </c>
      <c r="C308" s="43">
        <v>0.5</v>
      </c>
      <c r="D308" s="43">
        <v>0.625</v>
      </c>
      <c r="E308" t="s">
        <v>192</v>
      </c>
      <c r="F308" t="s">
        <v>435</v>
      </c>
      <c r="G308" t="s">
        <v>208</v>
      </c>
      <c r="H308" t="s">
        <v>378</v>
      </c>
      <c r="I308" t="s">
        <v>461</v>
      </c>
    </row>
    <row r="309" spans="1:9" x14ac:dyDescent="0.3">
      <c r="A309" t="s">
        <v>255</v>
      </c>
      <c r="B309" s="59">
        <v>45962</v>
      </c>
      <c r="C309" s="43">
        <v>0.625</v>
      </c>
      <c r="D309" s="43">
        <v>0.8125</v>
      </c>
      <c r="E309" t="s">
        <v>192</v>
      </c>
      <c r="F309" t="s">
        <v>499</v>
      </c>
      <c r="G309" t="s">
        <v>208</v>
      </c>
      <c r="H309" t="s">
        <v>461</v>
      </c>
      <c r="I309" t="s">
        <v>509</v>
      </c>
    </row>
    <row r="310" spans="1:9" x14ac:dyDescent="0.3">
      <c r="A310" t="s">
        <v>255</v>
      </c>
      <c r="B310" s="59">
        <v>45963</v>
      </c>
      <c r="C310" s="43">
        <v>0.5625</v>
      </c>
      <c r="D310" s="43">
        <v>0.79166666666666663</v>
      </c>
      <c r="E310" t="s">
        <v>192</v>
      </c>
      <c r="F310" t="s">
        <v>20</v>
      </c>
      <c r="G310" t="s">
        <v>209</v>
      </c>
      <c r="H310" t="s">
        <v>580</v>
      </c>
      <c r="I310" t="s">
        <v>643</v>
      </c>
    </row>
    <row r="311" spans="1:9" x14ac:dyDescent="0.3">
      <c r="A311" t="s">
        <v>258</v>
      </c>
      <c r="B311" s="59">
        <v>45967</v>
      </c>
      <c r="C311" s="43">
        <v>0.79166666666666663</v>
      </c>
      <c r="D311" s="43">
        <v>0.9375</v>
      </c>
      <c r="E311" t="s">
        <v>192</v>
      </c>
      <c r="F311" t="s">
        <v>226</v>
      </c>
      <c r="G311" t="s">
        <v>207</v>
      </c>
      <c r="H311" t="s">
        <v>259</v>
      </c>
      <c r="I311" t="s">
        <v>260</v>
      </c>
    </row>
    <row r="312" spans="1:9" x14ac:dyDescent="0.3">
      <c r="A312" t="s">
        <v>258</v>
      </c>
      <c r="B312" s="59">
        <v>45969</v>
      </c>
      <c r="C312" s="43">
        <v>0.35416666666666669</v>
      </c>
      <c r="D312" s="43">
        <v>0.5</v>
      </c>
      <c r="E312" t="s">
        <v>192</v>
      </c>
      <c r="F312" t="s">
        <v>178</v>
      </c>
      <c r="G312" t="s">
        <v>208</v>
      </c>
      <c r="H312" t="s">
        <v>379</v>
      </c>
      <c r="I312" t="s">
        <v>380</v>
      </c>
    </row>
    <row r="313" spans="1:9" x14ac:dyDescent="0.3">
      <c r="A313" t="s">
        <v>258</v>
      </c>
      <c r="B313" s="59">
        <v>45969</v>
      </c>
      <c r="C313" s="43">
        <v>0.5</v>
      </c>
      <c r="D313" s="43">
        <v>0.625</v>
      </c>
      <c r="E313" t="s">
        <v>192</v>
      </c>
      <c r="F313" t="s">
        <v>437</v>
      </c>
      <c r="G313" t="s">
        <v>208</v>
      </c>
      <c r="H313" t="s">
        <v>380</v>
      </c>
      <c r="I313" t="s">
        <v>462</v>
      </c>
    </row>
    <row r="314" spans="1:9" x14ac:dyDescent="0.3">
      <c r="A314" t="s">
        <v>258</v>
      </c>
      <c r="B314" s="59">
        <v>45969</v>
      </c>
      <c r="C314" s="43">
        <v>0.625</v>
      </c>
      <c r="D314" s="43">
        <v>0.8125</v>
      </c>
      <c r="E314" t="s">
        <v>192</v>
      </c>
      <c r="F314" t="s">
        <v>21</v>
      </c>
      <c r="G314" t="s">
        <v>208</v>
      </c>
      <c r="H314" t="s">
        <v>462</v>
      </c>
      <c r="I314" t="s">
        <v>510</v>
      </c>
    </row>
    <row r="315" spans="1:9" x14ac:dyDescent="0.3">
      <c r="A315" t="s">
        <v>258</v>
      </c>
      <c r="B315" s="59">
        <v>45970</v>
      </c>
      <c r="C315" s="43">
        <v>0.5625</v>
      </c>
      <c r="D315" s="43">
        <v>0.79166666666666663</v>
      </c>
      <c r="E315" t="s">
        <v>192</v>
      </c>
      <c r="F315" t="s">
        <v>23</v>
      </c>
      <c r="G315" t="s">
        <v>209</v>
      </c>
      <c r="H315" t="s">
        <v>582</v>
      </c>
      <c r="I315" t="s">
        <v>644</v>
      </c>
    </row>
    <row r="316" spans="1:9" x14ac:dyDescent="0.3">
      <c r="A316" t="s">
        <v>261</v>
      </c>
      <c r="B316" s="59">
        <v>45974</v>
      </c>
      <c r="C316" s="43">
        <v>0.79166666666666663</v>
      </c>
      <c r="D316" s="43">
        <v>0.9375</v>
      </c>
      <c r="E316" t="s">
        <v>192</v>
      </c>
      <c r="F316" t="s">
        <v>13</v>
      </c>
      <c r="G316" t="s">
        <v>207</v>
      </c>
      <c r="H316" t="s">
        <v>262</v>
      </c>
      <c r="I316" t="s">
        <v>263</v>
      </c>
    </row>
    <row r="317" spans="1:9" x14ac:dyDescent="0.3">
      <c r="A317" t="s">
        <v>261</v>
      </c>
      <c r="B317" s="59">
        <v>45976</v>
      </c>
      <c r="C317" s="43">
        <v>0.35416666666666669</v>
      </c>
      <c r="D317" s="43">
        <v>0.5</v>
      </c>
      <c r="E317" t="s">
        <v>192</v>
      </c>
      <c r="F317" t="s">
        <v>90</v>
      </c>
      <c r="G317" t="s">
        <v>208</v>
      </c>
      <c r="H317" t="s">
        <v>381</v>
      </c>
      <c r="I317" t="s">
        <v>382</v>
      </c>
    </row>
    <row r="318" spans="1:9" x14ac:dyDescent="0.3">
      <c r="A318" t="s">
        <v>261</v>
      </c>
      <c r="B318" s="59">
        <v>45976</v>
      </c>
      <c r="C318" s="43">
        <v>0.5</v>
      </c>
      <c r="D318" s="43">
        <v>0.625</v>
      </c>
      <c r="E318" t="s">
        <v>192</v>
      </c>
      <c r="F318" t="s">
        <v>42</v>
      </c>
      <c r="G318" t="s">
        <v>208</v>
      </c>
      <c r="H318" t="s">
        <v>382</v>
      </c>
      <c r="I318" t="s">
        <v>463</v>
      </c>
    </row>
    <row r="319" spans="1:9" x14ac:dyDescent="0.3">
      <c r="A319" t="s">
        <v>261</v>
      </c>
      <c r="B319" s="59">
        <v>45976</v>
      </c>
      <c r="C319" s="43">
        <v>0.625</v>
      </c>
      <c r="D319" s="43">
        <v>0.8125</v>
      </c>
      <c r="E319" t="s">
        <v>192</v>
      </c>
      <c r="F319" t="s">
        <v>488</v>
      </c>
      <c r="G319" t="s">
        <v>208</v>
      </c>
      <c r="H319" t="s">
        <v>463</v>
      </c>
      <c r="I319" t="s">
        <v>511</v>
      </c>
    </row>
    <row r="320" spans="1:9" x14ac:dyDescent="0.3">
      <c r="A320" t="s">
        <v>261</v>
      </c>
      <c r="B320" s="59">
        <v>45977</v>
      </c>
      <c r="C320" s="43">
        <v>0.5625</v>
      </c>
      <c r="D320" s="43">
        <v>0.79166666666666663</v>
      </c>
      <c r="E320" t="s">
        <v>192</v>
      </c>
      <c r="F320" t="s">
        <v>26</v>
      </c>
      <c r="G320" t="s">
        <v>209</v>
      </c>
      <c r="H320" t="s">
        <v>584</v>
      </c>
      <c r="I320" t="s">
        <v>645</v>
      </c>
    </row>
    <row r="321" spans="1:9" x14ac:dyDescent="0.3">
      <c r="A321" t="s">
        <v>264</v>
      </c>
      <c r="B321" s="59">
        <v>45981</v>
      </c>
      <c r="C321" s="43">
        <v>0.79166666666666663</v>
      </c>
      <c r="D321" s="43">
        <v>0.9375</v>
      </c>
      <c r="E321" t="s">
        <v>192</v>
      </c>
      <c r="F321" t="s">
        <v>16</v>
      </c>
      <c r="G321" t="s">
        <v>207</v>
      </c>
      <c r="H321" t="s">
        <v>265</v>
      </c>
      <c r="I321" t="s">
        <v>266</v>
      </c>
    </row>
    <row r="322" spans="1:9" x14ac:dyDescent="0.3">
      <c r="A322" t="s">
        <v>264</v>
      </c>
      <c r="B322" s="59">
        <v>45983</v>
      </c>
      <c r="C322" s="43">
        <v>0.35416666666666669</v>
      </c>
      <c r="D322" s="43">
        <v>0.5</v>
      </c>
      <c r="E322" t="s">
        <v>192</v>
      </c>
      <c r="F322" t="s">
        <v>38</v>
      </c>
      <c r="G322" t="s">
        <v>208</v>
      </c>
      <c r="H322" t="s">
        <v>383</v>
      </c>
      <c r="I322" t="s">
        <v>384</v>
      </c>
    </row>
    <row r="323" spans="1:9" x14ac:dyDescent="0.3">
      <c r="A323" t="s">
        <v>264</v>
      </c>
      <c r="B323" s="59">
        <v>45983</v>
      </c>
      <c r="C323" s="43">
        <v>0.5</v>
      </c>
      <c r="D323" s="43">
        <v>0.625</v>
      </c>
      <c r="E323" t="s">
        <v>192</v>
      </c>
      <c r="F323" t="s">
        <v>65</v>
      </c>
      <c r="G323" t="s">
        <v>208</v>
      </c>
      <c r="H323" t="s">
        <v>384</v>
      </c>
      <c r="I323" t="s">
        <v>464</v>
      </c>
    </row>
    <row r="324" spans="1:9" x14ac:dyDescent="0.3">
      <c r="A324" t="s">
        <v>264</v>
      </c>
      <c r="B324" s="59">
        <v>45983</v>
      </c>
      <c r="C324" s="43">
        <v>0.625</v>
      </c>
      <c r="D324" s="43">
        <v>0.8125</v>
      </c>
      <c r="E324" t="s">
        <v>192</v>
      </c>
      <c r="F324" t="s">
        <v>78</v>
      </c>
      <c r="G324" t="s">
        <v>208</v>
      </c>
      <c r="H324" t="s">
        <v>464</v>
      </c>
      <c r="I324" t="s">
        <v>512</v>
      </c>
    </row>
    <row r="325" spans="1:9" x14ac:dyDescent="0.3">
      <c r="A325" t="s">
        <v>264</v>
      </c>
      <c r="B325" s="59">
        <v>45984</v>
      </c>
      <c r="C325" s="43">
        <v>0.5625</v>
      </c>
      <c r="D325" s="43">
        <v>0.79166666666666663</v>
      </c>
      <c r="E325" t="s">
        <v>192</v>
      </c>
      <c r="F325" t="s">
        <v>27</v>
      </c>
      <c r="G325" t="s">
        <v>209</v>
      </c>
      <c r="H325" t="s">
        <v>586</v>
      </c>
      <c r="I325" t="s">
        <v>646</v>
      </c>
    </row>
    <row r="326" spans="1:9" x14ac:dyDescent="0.3">
      <c r="A326" t="s">
        <v>267</v>
      </c>
      <c r="B326" s="59">
        <v>45988</v>
      </c>
      <c r="C326" s="43">
        <v>0.79166666666666663</v>
      </c>
      <c r="D326" s="43">
        <v>0.9375</v>
      </c>
      <c r="E326" t="s">
        <v>192</v>
      </c>
      <c r="F326" t="s">
        <v>20</v>
      </c>
      <c r="G326" t="s">
        <v>207</v>
      </c>
      <c r="H326" t="s">
        <v>268</v>
      </c>
      <c r="I326" t="s">
        <v>269</v>
      </c>
    </row>
    <row r="327" spans="1:9" x14ac:dyDescent="0.3">
      <c r="A327" t="s">
        <v>267</v>
      </c>
      <c r="B327" s="59">
        <v>45990</v>
      </c>
      <c r="C327" s="43">
        <v>0.35416666666666669</v>
      </c>
      <c r="D327" s="43">
        <v>0.5</v>
      </c>
      <c r="E327" t="s">
        <v>192</v>
      </c>
      <c r="F327" t="s">
        <v>28</v>
      </c>
      <c r="G327" t="s">
        <v>208</v>
      </c>
      <c r="H327" t="s">
        <v>385</v>
      </c>
      <c r="I327" t="s">
        <v>386</v>
      </c>
    </row>
    <row r="328" spans="1:9" x14ac:dyDescent="0.3">
      <c r="A328" t="s">
        <v>267</v>
      </c>
      <c r="B328" s="59">
        <v>45990</v>
      </c>
      <c r="C328" s="43">
        <v>0.5</v>
      </c>
      <c r="D328" s="43">
        <v>0.625</v>
      </c>
      <c r="E328" t="s">
        <v>192</v>
      </c>
      <c r="F328" t="s">
        <v>439</v>
      </c>
      <c r="G328" t="s">
        <v>208</v>
      </c>
      <c r="H328" t="s">
        <v>386</v>
      </c>
      <c r="I328" t="s">
        <v>465</v>
      </c>
    </row>
    <row r="329" spans="1:9" x14ac:dyDescent="0.3">
      <c r="A329" t="s">
        <v>267</v>
      </c>
      <c r="B329" s="59">
        <v>45990</v>
      </c>
      <c r="C329" s="43">
        <v>0.625</v>
      </c>
      <c r="D329" s="43">
        <v>0.8125</v>
      </c>
      <c r="E329" t="s">
        <v>192</v>
      </c>
      <c r="F329" t="s">
        <v>36</v>
      </c>
      <c r="G329" t="s">
        <v>208</v>
      </c>
      <c r="H329" t="s">
        <v>465</v>
      </c>
      <c r="I329" t="s">
        <v>513</v>
      </c>
    </row>
    <row r="330" spans="1:9" x14ac:dyDescent="0.3">
      <c r="A330" t="s">
        <v>267</v>
      </c>
      <c r="B330" s="59">
        <v>45991</v>
      </c>
      <c r="C330" s="43">
        <v>0.5625</v>
      </c>
      <c r="D330" s="43">
        <v>0.79166666666666663</v>
      </c>
      <c r="E330" t="s">
        <v>192</v>
      </c>
      <c r="F330" t="s">
        <v>228</v>
      </c>
      <c r="G330" t="s">
        <v>209</v>
      </c>
      <c r="H330" t="s">
        <v>588</v>
      </c>
      <c r="I330" t="s">
        <v>647</v>
      </c>
    </row>
    <row r="331" spans="1:9" x14ac:dyDescent="0.3">
      <c r="A331" t="s">
        <v>270</v>
      </c>
      <c r="B331" s="59">
        <v>45995</v>
      </c>
      <c r="C331" s="43">
        <v>0.79166666666666663</v>
      </c>
      <c r="D331" s="43">
        <v>0.9375</v>
      </c>
      <c r="E331" t="s">
        <v>192</v>
      </c>
      <c r="F331" t="s">
        <v>23</v>
      </c>
      <c r="G331" t="s">
        <v>207</v>
      </c>
      <c r="H331" t="s">
        <v>271</v>
      </c>
      <c r="I331" t="s">
        <v>272</v>
      </c>
    </row>
    <row r="332" spans="1:9" x14ac:dyDescent="0.3">
      <c r="A332" t="s">
        <v>270</v>
      </c>
      <c r="B332" s="59">
        <v>45997</v>
      </c>
      <c r="C332" s="43">
        <v>0.35416666666666669</v>
      </c>
      <c r="D332" s="43">
        <v>0.5</v>
      </c>
      <c r="E332" t="s">
        <v>192</v>
      </c>
      <c r="F332" t="s">
        <v>64</v>
      </c>
      <c r="G332" t="s">
        <v>208</v>
      </c>
      <c r="H332" t="s">
        <v>387</v>
      </c>
      <c r="I332" t="s">
        <v>388</v>
      </c>
    </row>
    <row r="333" spans="1:9" x14ac:dyDescent="0.3">
      <c r="A333" t="s">
        <v>270</v>
      </c>
      <c r="B333" s="59">
        <v>45997</v>
      </c>
      <c r="C333" s="43">
        <v>0.5</v>
      </c>
      <c r="D333" s="43">
        <v>0.625</v>
      </c>
      <c r="E333" t="s">
        <v>192</v>
      </c>
      <c r="F333" t="s">
        <v>128</v>
      </c>
      <c r="G333" t="s">
        <v>208</v>
      </c>
      <c r="H333" t="s">
        <v>388</v>
      </c>
      <c r="I333" t="s">
        <v>466</v>
      </c>
    </row>
    <row r="334" spans="1:9" x14ac:dyDescent="0.3">
      <c r="A334" t="s">
        <v>270</v>
      </c>
      <c r="B334" s="59">
        <v>45997</v>
      </c>
      <c r="C334" s="43">
        <v>0.625</v>
      </c>
      <c r="D334" s="43">
        <v>0.8125</v>
      </c>
      <c r="E334" t="s">
        <v>192</v>
      </c>
      <c r="F334" t="s">
        <v>491</v>
      </c>
      <c r="G334" t="s">
        <v>208</v>
      </c>
      <c r="H334" t="s">
        <v>466</v>
      </c>
      <c r="I334" t="s">
        <v>514</v>
      </c>
    </row>
    <row r="335" spans="1:9" x14ac:dyDescent="0.3">
      <c r="A335" t="s">
        <v>270</v>
      </c>
      <c r="B335" s="59">
        <v>45998</v>
      </c>
      <c r="C335" s="43">
        <v>0.5625</v>
      </c>
      <c r="D335" s="43">
        <v>0.79166666666666663</v>
      </c>
      <c r="E335" t="s">
        <v>192</v>
      </c>
      <c r="F335" t="s">
        <v>228</v>
      </c>
      <c r="G335" t="s">
        <v>209</v>
      </c>
      <c r="H335" t="s">
        <v>590</v>
      </c>
      <c r="I335" t="s">
        <v>648</v>
      </c>
    </row>
    <row r="336" spans="1:9" x14ac:dyDescent="0.3">
      <c r="A336" t="s">
        <v>273</v>
      </c>
      <c r="B336" s="59">
        <v>46002</v>
      </c>
      <c r="C336" s="43">
        <v>0.79166666666666663</v>
      </c>
      <c r="D336" s="43">
        <v>0.9375</v>
      </c>
      <c r="E336" t="s">
        <v>192</v>
      </c>
      <c r="F336" t="s">
        <v>26</v>
      </c>
      <c r="G336" t="s">
        <v>207</v>
      </c>
      <c r="H336" t="s">
        <v>274</v>
      </c>
      <c r="I336" t="s">
        <v>275</v>
      </c>
    </row>
    <row r="337" spans="1:9" x14ac:dyDescent="0.3">
      <c r="A337" t="s">
        <v>273</v>
      </c>
      <c r="B337" s="59">
        <v>46004</v>
      </c>
      <c r="C337" s="43">
        <v>0.35416666666666669</v>
      </c>
      <c r="D337" s="43">
        <v>0.5</v>
      </c>
      <c r="E337" t="s">
        <v>192</v>
      </c>
      <c r="F337" t="s">
        <v>343</v>
      </c>
      <c r="G337" t="s">
        <v>208</v>
      </c>
      <c r="H337" t="s">
        <v>389</v>
      </c>
      <c r="I337" t="s">
        <v>390</v>
      </c>
    </row>
    <row r="338" spans="1:9" x14ac:dyDescent="0.3">
      <c r="A338" t="s">
        <v>273</v>
      </c>
      <c r="B338" s="59">
        <v>46004</v>
      </c>
      <c r="C338" s="43">
        <v>0.5</v>
      </c>
      <c r="D338" s="43">
        <v>0.625</v>
      </c>
      <c r="E338" t="s">
        <v>192</v>
      </c>
      <c r="F338" t="s">
        <v>346</v>
      </c>
      <c r="G338" t="s">
        <v>208</v>
      </c>
      <c r="H338" t="s">
        <v>390</v>
      </c>
      <c r="I338" t="s">
        <v>467</v>
      </c>
    </row>
    <row r="339" spans="1:9" x14ac:dyDescent="0.3">
      <c r="A339" t="s">
        <v>273</v>
      </c>
      <c r="B339" s="59">
        <v>46004</v>
      </c>
      <c r="C339" s="43">
        <v>0.625</v>
      </c>
      <c r="D339" s="43">
        <v>0.8125</v>
      </c>
      <c r="E339" t="s">
        <v>192</v>
      </c>
      <c r="F339" t="s">
        <v>495</v>
      </c>
      <c r="G339" t="s">
        <v>208</v>
      </c>
      <c r="H339" t="s">
        <v>467</v>
      </c>
      <c r="I339" t="s">
        <v>515</v>
      </c>
    </row>
    <row r="340" spans="1:9" x14ac:dyDescent="0.3">
      <c r="A340" t="s">
        <v>273</v>
      </c>
      <c r="B340" s="59">
        <v>46005</v>
      </c>
      <c r="C340" s="43">
        <v>0.5625</v>
      </c>
      <c r="D340" s="43">
        <v>0.79166666666666663</v>
      </c>
      <c r="E340" t="s">
        <v>192</v>
      </c>
      <c r="F340" t="s">
        <v>16</v>
      </c>
      <c r="G340" t="s">
        <v>209</v>
      </c>
      <c r="H340" t="s">
        <v>592</v>
      </c>
      <c r="I340" t="s">
        <v>649</v>
      </c>
    </row>
    <row r="341" spans="1:9" x14ac:dyDescent="0.3">
      <c r="A341" t="s">
        <v>276</v>
      </c>
      <c r="B341" s="59">
        <v>46009</v>
      </c>
      <c r="C341" s="43">
        <v>0.79166666666666663</v>
      </c>
      <c r="D341" s="43">
        <v>0.9375</v>
      </c>
      <c r="E341" t="s">
        <v>192</v>
      </c>
      <c r="F341" t="s">
        <v>27</v>
      </c>
      <c r="G341" t="s">
        <v>207</v>
      </c>
      <c r="H341" t="s">
        <v>277</v>
      </c>
      <c r="I341" t="s">
        <v>278</v>
      </c>
    </row>
    <row r="342" spans="1:9" x14ac:dyDescent="0.3">
      <c r="A342" t="s">
        <v>279</v>
      </c>
      <c r="B342" s="59">
        <v>46030</v>
      </c>
      <c r="C342" s="43">
        <v>0.79166666666666663</v>
      </c>
      <c r="D342" s="43">
        <v>0.9375</v>
      </c>
      <c r="E342" t="s">
        <v>192</v>
      </c>
      <c r="F342" t="s">
        <v>13</v>
      </c>
      <c r="G342" t="s">
        <v>207</v>
      </c>
      <c r="H342" t="s">
        <v>280</v>
      </c>
      <c r="I342" t="s">
        <v>281</v>
      </c>
    </row>
    <row r="343" spans="1:9" x14ac:dyDescent="0.3">
      <c r="A343" t="s">
        <v>279</v>
      </c>
      <c r="B343" s="59">
        <v>46032</v>
      </c>
      <c r="C343" s="43">
        <v>0.35416666666666669</v>
      </c>
      <c r="D343" s="43">
        <v>0.5</v>
      </c>
      <c r="E343" t="s">
        <v>192</v>
      </c>
      <c r="F343" t="s">
        <v>358</v>
      </c>
      <c r="G343" t="s">
        <v>208</v>
      </c>
      <c r="H343" t="s">
        <v>391</v>
      </c>
      <c r="I343" t="s">
        <v>392</v>
      </c>
    </row>
    <row r="344" spans="1:9" x14ac:dyDescent="0.3">
      <c r="A344" t="s">
        <v>279</v>
      </c>
      <c r="B344" s="59">
        <v>46032</v>
      </c>
      <c r="C344" s="43">
        <v>0.5</v>
      </c>
      <c r="D344" s="43">
        <v>0.625</v>
      </c>
      <c r="E344" t="s">
        <v>192</v>
      </c>
      <c r="F344" t="s">
        <v>444</v>
      </c>
      <c r="G344" t="s">
        <v>208</v>
      </c>
      <c r="H344" t="s">
        <v>392</v>
      </c>
      <c r="I344" t="s">
        <v>468</v>
      </c>
    </row>
    <row r="345" spans="1:9" x14ac:dyDescent="0.3">
      <c r="A345" t="s">
        <v>279</v>
      </c>
      <c r="B345" s="59">
        <v>46032</v>
      </c>
      <c r="C345" s="43">
        <v>0.625</v>
      </c>
      <c r="D345" s="43">
        <v>0.8125</v>
      </c>
      <c r="E345" t="s">
        <v>192</v>
      </c>
      <c r="F345" t="s">
        <v>516</v>
      </c>
      <c r="G345" t="s">
        <v>208</v>
      </c>
      <c r="H345" t="s">
        <v>468</v>
      </c>
      <c r="I345" t="s">
        <v>518</v>
      </c>
    </row>
    <row r="346" spans="1:9" x14ac:dyDescent="0.3">
      <c r="A346" t="s">
        <v>279</v>
      </c>
      <c r="B346" s="59">
        <v>46033</v>
      </c>
      <c r="C346" s="43">
        <v>0.5625</v>
      </c>
      <c r="D346" s="43">
        <v>0.79166666666666663</v>
      </c>
      <c r="E346" t="s">
        <v>192</v>
      </c>
      <c r="F346" t="s">
        <v>20</v>
      </c>
      <c r="G346" t="s">
        <v>209</v>
      </c>
      <c r="H346" t="s">
        <v>594</v>
      </c>
      <c r="I346" t="s">
        <v>650</v>
      </c>
    </row>
    <row r="347" spans="1:9" x14ac:dyDescent="0.3">
      <c r="A347" t="s">
        <v>282</v>
      </c>
      <c r="B347" s="59">
        <v>46037</v>
      </c>
      <c r="C347" s="43">
        <v>0.79166666666666663</v>
      </c>
      <c r="D347" s="43">
        <v>0.9375</v>
      </c>
      <c r="E347" t="s">
        <v>192</v>
      </c>
      <c r="F347" t="s">
        <v>228</v>
      </c>
      <c r="G347" t="s">
        <v>207</v>
      </c>
      <c r="H347" t="s">
        <v>283</v>
      </c>
      <c r="I347" t="s">
        <v>284</v>
      </c>
    </row>
    <row r="348" spans="1:9" x14ac:dyDescent="0.3">
      <c r="A348" t="s">
        <v>282</v>
      </c>
      <c r="B348" s="59">
        <v>46039</v>
      </c>
      <c r="C348" s="43">
        <v>0.35416666666666669</v>
      </c>
      <c r="D348" s="43">
        <v>0.5</v>
      </c>
      <c r="E348" t="s">
        <v>192</v>
      </c>
      <c r="F348" t="s">
        <v>359</v>
      </c>
      <c r="G348" t="s">
        <v>208</v>
      </c>
      <c r="H348" t="s">
        <v>393</v>
      </c>
      <c r="I348" t="s">
        <v>394</v>
      </c>
    </row>
    <row r="349" spans="1:9" x14ac:dyDescent="0.3">
      <c r="A349" t="s">
        <v>282</v>
      </c>
      <c r="B349" s="59">
        <v>46039</v>
      </c>
      <c r="C349" s="43">
        <v>0.5</v>
      </c>
      <c r="D349" s="43">
        <v>0.625</v>
      </c>
      <c r="E349" t="s">
        <v>192</v>
      </c>
      <c r="F349" t="s">
        <v>446</v>
      </c>
      <c r="G349" t="s">
        <v>208</v>
      </c>
      <c r="H349" t="s">
        <v>394</v>
      </c>
      <c r="I349" t="s">
        <v>469</v>
      </c>
    </row>
    <row r="350" spans="1:9" x14ac:dyDescent="0.3">
      <c r="A350" t="s">
        <v>282</v>
      </c>
      <c r="B350" s="59">
        <v>46039</v>
      </c>
      <c r="C350" s="43">
        <v>0.625</v>
      </c>
      <c r="D350" s="43">
        <v>0.8125</v>
      </c>
      <c r="E350" t="s">
        <v>192</v>
      </c>
      <c r="F350" t="s">
        <v>517</v>
      </c>
      <c r="G350" t="s">
        <v>208</v>
      </c>
      <c r="H350" t="s">
        <v>469</v>
      </c>
      <c r="I350" t="s">
        <v>519</v>
      </c>
    </row>
    <row r="351" spans="1:9" x14ac:dyDescent="0.3">
      <c r="A351" t="s">
        <v>282</v>
      </c>
      <c r="B351" s="59">
        <v>46040</v>
      </c>
      <c r="C351" s="43">
        <v>0.5625</v>
      </c>
      <c r="D351" s="43">
        <v>0.79166666666666663</v>
      </c>
      <c r="E351" t="s">
        <v>192</v>
      </c>
      <c r="F351" t="s">
        <v>23</v>
      </c>
      <c r="G351" t="s">
        <v>209</v>
      </c>
      <c r="H351" t="s">
        <v>596</v>
      </c>
      <c r="I351" t="s">
        <v>651</v>
      </c>
    </row>
    <row r="352" spans="1:9" x14ac:dyDescent="0.3">
      <c r="A352" t="s">
        <v>285</v>
      </c>
      <c r="B352" s="59">
        <v>46044</v>
      </c>
      <c r="C352" s="43">
        <v>0.79166666666666663</v>
      </c>
      <c r="D352" s="43">
        <v>0.9375</v>
      </c>
      <c r="E352" t="s">
        <v>192</v>
      </c>
      <c r="F352" t="s">
        <v>158</v>
      </c>
      <c r="G352" t="s">
        <v>207</v>
      </c>
      <c r="H352" t="s">
        <v>286</v>
      </c>
      <c r="I352" t="s">
        <v>287</v>
      </c>
    </row>
    <row r="353" spans="1:9" x14ac:dyDescent="0.3">
      <c r="A353" t="s">
        <v>285</v>
      </c>
      <c r="B353" s="59">
        <v>46046</v>
      </c>
      <c r="C353" s="43">
        <v>0.35416666666666669</v>
      </c>
      <c r="D353" s="43">
        <v>0.5</v>
      </c>
      <c r="E353" t="s">
        <v>192</v>
      </c>
      <c r="F353" t="s">
        <v>344</v>
      </c>
      <c r="G353" t="s">
        <v>208</v>
      </c>
      <c r="H353" t="s">
        <v>395</v>
      </c>
      <c r="I353" t="s">
        <v>396</v>
      </c>
    </row>
    <row r="354" spans="1:9" x14ac:dyDescent="0.3">
      <c r="A354" t="s">
        <v>285</v>
      </c>
      <c r="B354" s="59">
        <v>46046</v>
      </c>
      <c r="C354" s="43">
        <v>0.5</v>
      </c>
      <c r="D354" s="43">
        <v>0.625</v>
      </c>
      <c r="E354" t="s">
        <v>192</v>
      </c>
      <c r="F354" t="s">
        <v>368</v>
      </c>
      <c r="G354" t="s">
        <v>208</v>
      </c>
      <c r="H354" t="s">
        <v>396</v>
      </c>
      <c r="I354" t="s">
        <v>470</v>
      </c>
    </row>
    <row r="355" spans="1:9" x14ac:dyDescent="0.3">
      <c r="A355" t="s">
        <v>285</v>
      </c>
      <c r="B355" s="59">
        <v>46046</v>
      </c>
      <c r="C355" s="43">
        <v>0.625</v>
      </c>
      <c r="D355" s="43">
        <v>0.8125</v>
      </c>
      <c r="E355" t="s">
        <v>192</v>
      </c>
      <c r="F355" t="s">
        <v>496</v>
      </c>
      <c r="G355" t="s">
        <v>208</v>
      </c>
      <c r="H355" t="s">
        <v>470</v>
      </c>
      <c r="I355" t="s">
        <v>520</v>
      </c>
    </row>
    <row r="356" spans="1:9" x14ac:dyDescent="0.3">
      <c r="A356" t="s">
        <v>285</v>
      </c>
      <c r="B356" s="59">
        <v>46047</v>
      </c>
      <c r="C356" s="43">
        <v>0.5625</v>
      </c>
      <c r="D356" s="43">
        <v>0.79166666666666663</v>
      </c>
      <c r="E356" t="s">
        <v>192</v>
      </c>
      <c r="F356" t="s">
        <v>26</v>
      </c>
      <c r="G356" t="s">
        <v>209</v>
      </c>
      <c r="H356" t="s">
        <v>598</v>
      </c>
      <c r="I356" t="s">
        <v>652</v>
      </c>
    </row>
    <row r="357" spans="1:9" x14ac:dyDescent="0.3">
      <c r="A357" t="s">
        <v>288</v>
      </c>
      <c r="B357" s="59">
        <v>46051</v>
      </c>
      <c r="C357" s="43">
        <v>0.79166666666666663</v>
      </c>
      <c r="D357" s="43">
        <v>0.9375</v>
      </c>
      <c r="E357" t="s">
        <v>192</v>
      </c>
      <c r="F357" t="s">
        <v>34</v>
      </c>
      <c r="G357" t="s">
        <v>207</v>
      </c>
      <c r="H357" t="s">
        <v>289</v>
      </c>
      <c r="I357" t="s">
        <v>290</v>
      </c>
    </row>
    <row r="358" spans="1:9" x14ac:dyDescent="0.3">
      <c r="A358" t="s">
        <v>288</v>
      </c>
      <c r="B358" s="59">
        <v>46053</v>
      </c>
      <c r="C358" s="43">
        <v>0.35416666666666669</v>
      </c>
      <c r="D358" s="43">
        <v>0.5</v>
      </c>
      <c r="E358" t="s">
        <v>192</v>
      </c>
      <c r="F358" t="s">
        <v>351</v>
      </c>
      <c r="G358" t="s">
        <v>208</v>
      </c>
      <c r="H358" t="s">
        <v>397</v>
      </c>
      <c r="I358" t="s">
        <v>398</v>
      </c>
    </row>
    <row r="359" spans="1:9" x14ac:dyDescent="0.3">
      <c r="A359" t="s">
        <v>288</v>
      </c>
      <c r="B359" s="59">
        <v>46053</v>
      </c>
      <c r="C359" s="43">
        <v>0.5</v>
      </c>
      <c r="D359" s="43">
        <v>0.625</v>
      </c>
      <c r="E359" t="s">
        <v>192</v>
      </c>
      <c r="F359" t="s">
        <v>178</v>
      </c>
      <c r="G359" t="s">
        <v>208</v>
      </c>
      <c r="H359" t="s">
        <v>398</v>
      </c>
      <c r="I359" t="s">
        <v>471</v>
      </c>
    </row>
    <row r="360" spans="1:9" x14ac:dyDescent="0.3">
      <c r="A360" t="s">
        <v>288</v>
      </c>
      <c r="B360" s="59">
        <v>46053</v>
      </c>
      <c r="C360" s="43">
        <v>0.625</v>
      </c>
      <c r="D360" s="43">
        <v>0.8125</v>
      </c>
      <c r="E360" t="s">
        <v>192</v>
      </c>
      <c r="F360" t="s">
        <v>488</v>
      </c>
      <c r="G360" t="s">
        <v>208</v>
      </c>
      <c r="H360" t="s">
        <v>471</v>
      </c>
      <c r="I360" t="s">
        <v>521</v>
      </c>
    </row>
    <row r="361" spans="1:9" x14ac:dyDescent="0.3">
      <c r="A361" t="s">
        <v>288</v>
      </c>
      <c r="B361" s="59">
        <v>46054</v>
      </c>
      <c r="C361" s="43">
        <v>0.5625</v>
      </c>
      <c r="D361" s="43">
        <v>0.79166666666666663</v>
      </c>
      <c r="E361" t="s">
        <v>192</v>
      </c>
      <c r="F361" t="s">
        <v>27</v>
      </c>
      <c r="G361" t="s">
        <v>209</v>
      </c>
      <c r="H361" t="s">
        <v>600</v>
      </c>
      <c r="I361" t="s">
        <v>653</v>
      </c>
    </row>
    <row r="362" spans="1:9" x14ac:dyDescent="0.3">
      <c r="A362" t="s">
        <v>291</v>
      </c>
      <c r="B362" s="59">
        <v>46058</v>
      </c>
      <c r="C362" s="43">
        <v>0.79166666666666663</v>
      </c>
      <c r="D362" s="43">
        <v>0.9375</v>
      </c>
      <c r="E362" t="s">
        <v>192</v>
      </c>
      <c r="F362" t="s">
        <v>226</v>
      </c>
      <c r="G362" t="s">
        <v>207</v>
      </c>
      <c r="H362" t="s">
        <v>292</v>
      </c>
      <c r="I362" t="s">
        <v>293</v>
      </c>
    </row>
    <row r="363" spans="1:9" x14ac:dyDescent="0.3">
      <c r="A363" t="s">
        <v>291</v>
      </c>
      <c r="B363" s="59">
        <v>46060</v>
      </c>
      <c r="C363" s="43">
        <v>0.35416666666666669</v>
      </c>
      <c r="D363" s="43">
        <v>0.5</v>
      </c>
      <c r="E363" t="s">
        <v>192</v>
      </c>
      <c r="F363" t="s">
        <v>80</v>
      </c>
      <c r="G363" t="s">
        <v>208</v>
      </c>
      <c r="H363" t="s">
        <v>399</v>
      </c>
      <c r="I363" t="s">
        <v>400</v>
      </c>
    </row>
    <row r="364" spans="1:9" x14ac:dyDescent="0.3">
      <c r="A364" t="s">
        <v>291</v>
      </c>
      <c r="B364" s="59">
        <v>46060</v>
      </c>
      <c r="C364" s="43">
        <v>0.5</v>
      </c>
      <c r="D364" s="43">
        <v>0.625</v>
      </c>
      <c r="E364" t="s">
        <v>192</v>
      </c>
      <c r="F364" t="s">
        <v>655</v>
      </c>
      <c r="G364" t="s">
        <v>208</v>
      </c>
      <c r="H364" t="s">
        <v>400</v>
      </c>
      <c r="I364" t="s">
        <v>522</v>
      </c>
    </row>
    <row r="365" spans="1:9" x14ac:dyDescent="0.3">
      <c r="A365" t="s">
        <v>291</v>
      </c>
      <c r="B365" s="59">
        <v>46060</v>
      </c>
      <c r="C365" s="43">
        <v>0.625</v>
      </c>
      <c r="D365" s="43">
        <v>0.8125</v>
      </c>
      <c r="E365" t="s">
        <v>192</v>
      </c>
      <c r="F365" t="s">
        <v>21</v>
      </c>
      <c r="G365" t="s">
        <v>208</v>
      </c>
      <c r="H365" t="s">
        <v>522</v>
      </c>
      <c r="I365" t="s">
        <v>629</v>
      </c>
    </row>
    <row r="366" spans="1:9" x14ac:dyDescent="0.3">
      <c r="A366" t="s">
        <v>291</v>
      </c>
      <c r="B366" s="59">
        <v>46061</v>
      </c>
      <c r="C366" s="43">
        <v>0.5625</v>
      </c>
      <c r="D366" s="43">
        <v>0.79166666666666663</v>
      </c>
      <c r="E366" t="s">
        <v>192</v>
      </c>
      <c r="F366" t="s">
        <v>158</v>
      </c>
      <c r="G366" t="s">
        <v>209</v>
      </c>
      <c r="H366" t="s">
        <v>633</v>
      </c>
      <c r="I366" t="s">
        <v>654</v>
      </c>
    </row>
    <row r="367" spans="1:9" x14ac:dyDescent="0.3">
      <c r="A367" t="s">
        <v>294</v>
      </c>
      <c r="B367" s="59">
        <v>46065</v>
      </c>
      <c r="C367" s="43">
        <v>0.79166666666666663</v>
      </c>
      <c r="D367" s="43">
        <v>0.9375</v>
      </c>
      <c r="E367" t="s">
        <v>192</v>
      </c>
      <c r="F367" t="s">
        <v>13</v>
      </c>
      <c r="G367" t="s">
        <v>207</v>
      </c>
      <c r="H367" t="s">
        <v>295</v>
      </c>
      <c r="I367" t="s">
        <v>296</v>
      </c>
    </row>
    <row r="368" spans="1:9" x14ac:dyDescent="0.3">
      <c r="A368" t="s">
        <v>297</v>
      </c>
      <c r="B368" s="59">
        <v>46072</v>
      </c>
      <c r="C368" s="43">
        <v>0.79166666666666663</v>
      </c>
      <c r="D368" s="43">
        <v>0.9375</v>
      </c>
      <c r="E368" t="s">
        <v>192</v>
      </c>
      <c r="F368" t="s">
        <v>16</v>
      </c>
      <c r="G368" t="s">
        <v>207</v>
      </c>
      <c r="H368" t="s">
        <v>298</v>
      </c>
      <c r="I368" t="s">
        <v>299</v>
      </c>
    </row>
    <row r="369" spans="1:9" x14ac:dyDescent="0.3">
      <c r="A369" t="s">
        <v>297</v>
      </c>
      <c r="B369" s="59">
        <v>46074</v>
      </c>
      <c r="C369" s="43">
        <v>0.35416666666666669</v>
      </c>
      <c r="D369" s="43">
        <v>0.5</v>
      </c>
      <c r="E369" t="s">
        <v>192</v>
      </c>
      <c r="F369" t="s">
        <v>90</v>
      </c>
      <c r="G369" t="s">
        <v>208</v>
      </c>
      <c r="H369" t="s">
        <v>401</v>
      </c>
      <c r="I369" t="s">
        <v>402</v>
      </c>
    </row>
    <row r="370" spans="1:9" x14ac:dyDescent="0.3">
      <c r="A370" t="s">
        <v>297</v>
      </c>
      <c r="B370" s="59">
        <v>46074</v>
      </c>
      <c r="C370" s="43">
        <v>0.5</v>
      </c>
      <c r="D370" s="43">
        <v>0.625</v>
      </c>
      <c r="E370" t="s">
        <v>192</v>
      </c>
      <c r="F370" t="s">
        <v>441</v>
      </c>
      <c r="G370" t="s">
        <v>208</v>
      </c>
      <c r="H370" t="s">
        <v>402</v>
      </c>
      <c r="I370" t="s">
        <v>434</v>
      </c>
    </row>
    <row r="371" spans="1:9" x14ac:dyDescent="0.3">
      <c r="A371" t="s">
        <v>297</v>
      </c>
      <c r="B371" s="59">
        <v>46074</v>
      </c>
      <c r="C371" s="43">
        <v>0.625</v>
      </c>
      <c r="D371" s="43">
        <v>0.8125</v>
      </c>
      <c r="E371" t="s">
        <v>192</v>
      </c>
      <c r="F371" t="s">
        <v>36</v>
      </c>
      <c r="G371" t="s">
        <v>208</v>
      </c>
      <c r="H371" t="s">
        <v>434</v>
      </c>
      <c r="I371" t="s">
        <v>487</v>
      </c>
    </row>
    <row r="372" spans="1:9" x14ac:dyDescent="0.3">
      <c r="A372" t="s">
        <v>297</v>
      </c>
      <c r="B372" s="59">
        <v>46075</v>
      </c>
      <c r="C372" s="43">
        <v>0.5625</v>
      </c>
      <c r="D372" s="43">
        <v>0.79166666666666663</v>
      </c>
      <c r="E372" t="s">
        <v>192</v>
      </c>
      <c r="F372" t="s">
        <v>631</v>
      </c>
      <c r="G372" t="s">
        <v>209</v>
      </c>
      <c r="H372" t="s">
        <v>602</v>
      </c>
      <c r="I372" t="s">
        <v>656</v>
      </c>
    </row>
    <row r="373" spans="1:9" x14ac:dyDescent="0.3">
      <c r="A373" t="s">
        <v>300</v>
      </c>
      <c r="B373" s="59">
        <v>46079</v>
      </c>
      <c r="C373" s="43">
        <v>0.79166666666666663</v>
      </c>
      <c r="D373" s="43">
        <v>0.9375</v>
      </c>
      <c r="E373" t="s">
        <v>192</v>
      </c>
      <c r="F373" t="s">
        <v>20</v>
      </c>
      <c r="G373" t="s">
        <v>207</v>
      </c>
      <c r="H373" t="s">
        <v>301</v>
      </c>
      <c r="I373" t="s">
        <v>302</v>
      </c>
    </row>
    <row r="374" spans="1:9" x14ac:dyDescent="0.3">
      <c r="A374" t="s">
        <v>300</v>
      </c>
      <c r="B374" s="59">
        <v>46081</v>
      </c>
      <c r="C374" s="43">
        <v>0.35416666666666669</v>
      </c>
      <c r="D374" s="43">
        <v>0.5</v>
      </c>
      <c r="E374" t="s">
        <v>192</v>
      </c>
      <c r="F374" t="s">
        <v>86</v>
      </c>
      <c r="G374" t="s">
        <v>208</v>
      </c>
      <c r="H374" t="s">
        <v>403</v>
      </c>
      <c r="I374" t="s">
        <v>404</v>
      </c>
    </row>
    <row r="375" spans="1:9" x14ac:dyDescent="0.3">
      <c r="A375" t="s">
        <v>300</v>
      </c>
      <c r="B375" s="59">
        <v>46081</v>
      </c>
      <c r="C375" s="43">
        <v>0.5</v>
      </c>
      <c r="D375" s="43">
        <v>0.625</v>
      </c>
      <c r="E375" t="s">
        <v>192</v>
      </c>
      <c r="F375" t="s">
        <v>448</v>
      </c>
      <c r="G375" t="s">
        <v>208</v>
      </c>
      <c r="H375" t="s">
        <v>404</v>
      </c>
      <c r="I375" t="s">
        <v>472</v>
      </c>
    </row>
    <row r="376" spans="1:9" x14ac:dyDescent="0.3">
      <c r="A376" t="s">
        <v>300</v>
      </c>
      <c r="B376" s="59">
        <v>46081</v>
      </c>
      <c r="C376" s="43">
        <v>0.625</v>
      </c>
      <c r="D376" s="43">
        <v>0.8125</v>
      </c>
      <c r="E376" t="s">
        <v>192</v>
      </c>
      <c r="F376" t="s">
        <v>445</v>
      </c>
      <c r="G376" t="s">
        <v>208</v>
      </c>
      <c r="H376" t="s">
        <v>472</v>
      </c>
      <c r="I376" t="s">
        <v>523</v>
      </c>
    </row>
    <row r="377" spans="1:9" x14ac:dyDescent="0.3">
      <c r="A377" t="s">
        <v>300</v>
      </c>
      <c r="B377" s="59">
        <v>46082</v>
      </c>
      <c r="C377" s="43">
        <v>0.5625</v>
      </c>
      <c r="D377" s="43">
        <v>0.79166666666666663</v>
      </c>
      <c r="E377" t="s">
        <v>192</v>
      </c>
      <c r="F377" t="s">
        <v>228</v>
      </c>
      <c r="G377" t="s">
        <v>209</v>
      </c>
      <c r="H377" t="s">
        <v>604</v>
      </c>
      <c r="I377" t="s">
        <v>657</v>
      </c>
    </row>
    <row r="378" spans="1:9" x14ac:dyDescent="0.3">
      <c r="A378" t="s">
        <v>303</v>
      </c>
      <c r="B378" s="59">
        <v>46086</v>
      </c>
      <c r="C378" s="43">
        <v>0.79166666666666663</v>
      </c>
      <c r="D378" s="43">
        <v>0.9375</v>
      </c>
      <c r="E378" t="s">
        <v>192</v>
      </c>
      <c r="F378" t="s">
        <v>23</v>
      </c>
      <c r="G378" t="s">
        <v>207</v>
      </c>
      <c r="H378" t="s">
        <v>304</v>
      </c>
      <c r="I378" t="s">
        <v>305</v>
      </c>
    </row>
    <row r="379" spans="1:9" x14ac:dyDescent="0.3">
      <c r="A379" t="s">
        <v>303</v>
      </c>
      <c r="B379" s="59">
        <v>46088</v>
      </c>
      <c r="C379" s="43">
        <v>0.35416666666666669</v>
      </c>
      <c r="D379" s="43">
        <v>0.5</v>
      </c>
      <c r="E379" t="s">
        <v>192</v>
      </c>
      <c r="F379" t="s">
        <v>353</v>
      </c>
      <c r="G379" t="s">
        <v>208</v>
      </c>
      <c r="H379" t="s">
        <v>405</v>
      </c>
      <c r="I379" t="s">
        <v>406</v>
      </c>
    </row>
    <row r="380" spans="1:9" x14ac:dyDescent="0.3">
      <c r="A380" t="s">
        <v>303</v>
      </c>
      <c r="B380" s="59">
        <v>46088</v>
      </c>
      <c r="C380" s="43">
        <v>0.5</v>
      </c>
      <c r="D380" s="43">
        <v>0.625</v>
      </c>
      <c r="E380" t="s">
        <v>192</v>
      </c>
      <c r="F380" t="s">
        <v>435</v>
      </c>
      <c r="G380" t="s">
        <v>208</v>
      </c>
      <c r="H380" t="s">
        <v>406</v>
      </c>
      <c r="I380" t="s">
        <v>473</v>
      </c>
    </row>
    <row r="381" spans="1:9" x14ac:dyDescent="0.3">
      <c r="A381" t="s">
        <v>303</v>
      </c>
      <c r="B381" s="59">
        <v>46088</v>
      </c>
      <c r="C381" s="43">
        <v>0.625</v>
      </c>
      <c r="D381" s="43">
        <v>0.8125</v>
      </c>
      <c r="E381" t="s">
        <v>192</v>
      </c>
      <c r="F381" t="s">
        <v>78</v>
      </c>
      <c r="G381" t="s">
        <v>208</v>
      </c>
      <c r="H381" t="s">
        <v>473</v>
      </c>
      <c r="I381" t="s">
        <v>524</v>
      </c>
    </row>
    <row r="382" spans="1:9" x14ac:dyDescent="0.3">
      <c r="A382" t="s">
        <v>303</v>
      </c>
      <c r="B382" s="59">
        <v>46089</v>
      </c>
      <c r="C382" s="43">
        <v>0.5625</v>
      </c>
      <c r="D382" s="43">
        <v>0.79166666666666663</v>
      </c>
      <c r="E382" t="s">
        <v>192</v>
      </c>
      <c r="F382" t="s">
        <v>16</v>
      </c>
      <c r="G382" t="s">
        <v>209</v>
      </c>
      <c r="H382" t="s">
        <v>606</v>
      </c>
      <c r="I382" t="s">
        <v>658</v>
      </c>
    </row>
    <row r="383" spans="1:9" x14ac:dyDescent="0.3">
      <c r="A383" t="s">
        <v>306</v>
      </c>
      <c r="B383" s="59">
        <v>46093</v>
      </c>
      <c r="C383" s="43">
        <v>0.79166666666666663</v>
      </c>
      <c r="D383" s="43">
        <v>0.9375</v>
      </c>
      <c r="E383" t="s">
        <v>192</v>
      </c>
      <c r="F383" t="s">
        <v>26</v>
      </c>
      <c r="G383" t="s">
        <v>207</v>
      </c>
      <c r="H383" t="s">
        <v>307</v>
      </c>
      <c r="I383" t="s">
        <v>308</v>
      </c>
    </row>
    <row r="384" spans="1:9" x14ac:dyDescent="0.3">
      <c r="A384" t="s">
        <v>306</v>
      </c>
      <c r="B384" s="59">
        <v>46095</v>
      </c>
      <c r="C384" s="43">
        <v>0.35416666666666669</v>
      </c>
      <c r="D384" s="43">
        <v>0.5</v>
      </c>
      <c r="E384" t="s">
        <v>192</v>
      </c>
      <c r="F384" t="s">
        <v>347</v>
      </c>
      <c r="G384" t="s">
        <v>208</v>
      </c>
      <c r="H384" t="s">
        <v>407</v>
      </c>
      <c r="I384" t="s">
        <v>408</v>
      </c>
    </row>
    <row r="385" spans="1:9" x14ac:dyDescent="0.3">
      <c r="A385" t="s">
        <v>306</v>
      </c>
      <c r="B385" s="59">
        <v>46095</v>
      </c>
      <c r="C385" s="43">
        <v>0.5</v>
      </c>
      <c r="D385" s="43">
        <v>0.625</v>
      </c>
      <c r="E385" t="s">
        <v>192</v>
      </c>
      <c r="F385" t="s">
        <v>437</v>
      </c>
      <c r="G385" t="s">
        <v>208</v>
      </c>
      <c r="H385" t="s">
        <v>408</v>
      </c>
      <c r="I385" t="s">
        <v>474</v>
      </c>
    </row>
    <row r="386" spans="1:9" x14ac:dyDescent="0.3">
      <c r="A386" t="s">
        <v>306</v>
      </c>
      <c r="B386" s="59">
        <v>46095</v>
      </c>
      <c r="C386" s="43">
        <v>0.625</v>
      </c>
      <c r="D386" s="43">
        <v>0.8125</v>
      </c>
      <c r="E386" t="s">
        <v>192</v>
      </c>
      <c r="F386" t="s">
        <v>491</v>
      </c>
      <c r="G386" t="s">
        <v>208</v>
      </c>
      <c r="H386" t="s">
        <v>474</v>
      </c>
      <c r="I386" t="s">
        <v>525</v>
      </c>
    </row>
    <row r="387" spans="1:9" x14ac:dyDescent="0.3">
      <c r="A387" t="s">
        <v>306</v>
      </c>
      <c r="B387" s="59">
        <v>46096</v>
      </c>
      <c r="C387" s="43">
        <v>0.5625</v>
      </c>
      <c r="D387" s="43">
        <v>0.79166666666666663</v>
      </c>
      <c r="E387" t="s">
        <v>192</v>
      </c>
      <c r="F387" t="s">
        <v>20</v>
      </c>
      <c r="G387" t="s">
        <v>209</v>
      </c>
      <c r="H387" t="s">
        <v>608</v>
      </c>
      <c r="I387" t="s">
        <v>659</v>
      </c>
    </row>
    <row r="388" spans="1:9" x14ac:dyDescent="0.3">
      <c r="A388" t="s">
        <v>309</v>
      </c>
      <c r="B388" s="59">
        <v>46100</v>
      </c>
      <c r="C388" s="43">
        <v>0.79166666666666663</v>
      </c>
      <c r="D388" s="43">
        <v>0.9375</v>
      </c>
      <c r="E388" t="s">
        <v>192</v>
      </c>
      <c r="F388" t="s">
        <v>27</v>
      </c>
      <c r="G388" t="s">
        <v>207</v>
      </c>
      <c r="H388" t="s">
        <v>310</v>
      </c>
      <c r="I388" t="s">
        <v>311</v>
      </c>
    </row>
    <row r="389" spans="1:9" x14ac:dyDescent="0.3">
      <c r="A389" t="s">
        <v>309</v>
      </c>
      <c r="B389" s="59">
        <v>46102</v>
      </c>
      <c r="C389" s="43">
        <v>0.35416666666666669</v>
      </c>
      <c r="D389" s="43">
        <v>0.5</v>
      </c>
      <c r="E389" t="s">
        <v>192</v>
      </c>
      <c r="F389" t="s">
        <v>38</v>
      </c>
      <c r="G389" t="s">
        <v>208</v>
      </c>
      <c r="H389" t="s">
        <v>409</v>
      </c>
      <c r="I389" t="s">
        <v>410</v>
      </c>
    </row>
    <row r="390" spans="1:9" x14ac:dyDescent="0.3">
      <c r="A390" t="s">
        <v>309</v>
      </c>
      <c r="B390" s="59">
        <v>46102</v>
      </c>
      <c r="C390" s="43">
        <v>0.5</v>
      </c>
      <c r="D390" s="43">
        <v>0.625</v>
      </c>
      <c r="E390" t="s">
        <v>192</v>
      </c>
      <c r="F390" t="s">
        <v>42</v>
      </c>
      <c r="G390" t="s">
        <v>208</v>
      </c>
      <c r="H390" t="s">
        <v>410</v>
      </c>
      <c r="I390" t="s">
        <v>475</v>
      </c>
    </row>
    <row r="391" spans="1:9" x14ac:dyDescent="0.3">
      <c r="A391" t="s">
        <v>309</v>
      </c>
      <c r="B391" s="59">
        <v>46102</v>
      </c>
      <c r="C391" s="43">
        <v>0.625</v>
      </c>
      <c r="D391" s="43">
        <v>0.8125</v>
      </c>
      <c r="E391" t="s">
        <v>192</v>
      </c>
      <c r="F391" t="s">
        <v>495</v>
      </c>
      <c r="G391" t="s">
        <v>208</v>
      </c>
      <c r="H391" t="s">
        <v>475</v>
      </c>
      <c r="I391" t="s">
        <v>526</v>
      </c>
    </row>
    <row r="392" spans="1:9" x14ac:dyDescent="0.3">
      <c r="A392" t="s">
        <v>309</v>
      </c>
      <c r="B392" s="59">
        <v>46103</v>
      </c>
      <c r="C392" s="43">
        <v>0.5625</v>
      </c>
      <c r="D392" s="43">
        <v>0.79166666666666663</v>
      </c>
      <c r="E392" t="s">
        <v>192</v>
      </c>
      <c r="F392" t="s">
        <v>23</v>
      </c>
      <c r="G392" t="s">
        <v>209</v>
      </c>
      <c r="H392" t="s">
        <v>610</v>
      </c>
      <c r="I392" t="s">
        <v>660</v>
      </c>
    </row>
    <row r="393" spans="1:9" x14ac:dyDescent="0.3">
      <c r="A393" t="s">
        <v>312</v>
      </c>
      <c r="B393" s="59">
        <v>46107</v>
      </c>
      <c r="C393" s="43">
        <v>0.79166666666666663</v>
      </c>
      <c r="D393" s="43">
        <v>0.9375</v>
      </c>
      <c r="E393" t="s">
        <v>192</v>
      </c>
      <c r="F393" t="s">
        <v>228</v>
      </c>
      <c r="G393" t="s">
        <v>207</v>
      </c>
      <c r="H393" t="s">
        <v>313</v>
      </c>
      <c r="I393" t="s">
        <v>314</v>
      </c>
    </row>
    <row r="394" spans="1:9" x14ac:dyDescent="0.3">
      <c r="A394" t="s">
        <v>312</v>
      </c>
      <c r="B394" s="59">
        <v>46109</v>
      </c>
      <c r="C394" s="43">
        <v>0.35416666666666669</v>
      </c>
      <c r="D394" s="43">
        <v>0.5</v>
      </c>
      <c r="E394" t="s">
        <v>192</v>
      </c>
      <c r="F394" t="s">
        <v>28</v>
      </c>
      <c r="G394" t="s">
        <v>208</v>
      </c>
      <c r="H394" t="s">
        <v>411</v>
      </c>
      <c r="I394" t="s">
        <v>412</v>
      </c>
    </row>
    <row r="395" spans="1:9" x14ac:dyDescent="0.3">
      <c r="A395" t="s">
        <v>312</v>
      </c>
      <c r="B395" s="59">
        <v>46109</v>
      </c>
      <c r="C395" s="43">
        <v>0.5</v>
      </c>
      <c r="D395" s="43">
        <v>0.625</v>
      </c>
      <c r="E395" t="s">
        <v>192</v>
      </c>
      <c r="F395" t="s">
        <v>65</v>
      </c>
      <c r="G395" t="s">
        <v>208</v>
      </c>
      <c r="H395" t="s">
        <v>412</v>
      </c>
      <c r="I395" t="s">
        <v>476</v>
      </c>
    </row>
    <row r="396" spans="1:9" x14ac:dyDescent="0.3">
      <c r="A396" t="s">
        <v>312</v>
      </c>
      <c r="B396" s="59">
        <v>46109</v>
      </c>
      <c r="C396" s="43">
        <v>0.625</v>
      </c>
      <c r="D396" s="43">
        <v>0.8125</v>
      </c>
      <c r="E396" t="s">
        <v>192</v>
      </c>
      <c r="F396" t="s">
        <v>496</v>
      </c>
      <c r="G396" t="s">
        <v>208</v>
      </c>
      <c r="H396" t="s">
        <v>476</v>
      </c>
      <c r="I396" t="s">
        <v>527</v>
      </c>
    </row>
    <row r="397" spans="1:9" x14ac:dyDescent="0.3">
      <c r="A397" t="s">
        <v>312</v>
      </c>
      <c r="B397" s="59">
        <v>46110</v>
      </c>
      <c r="C397" s="43">
        <v>0.5625</v>
      </c>
      <c r="D397" s="43">
        <v>0.79166666666666663</v>
      </c>
      <c r="E397" t="s">
        <v>192</v>
      </c>
      <c r="F397" t="s">
        <v>26</v>
      </c>
      <c r="G397" t="s">
        <v>209</v>
      </c>
      <c r="H397" t="s">
        <v>612</v>
      </c>
      <c r="I397" t="s">
        <v>661</v>
      </c>
    </row>
    <row r="398" spans="1:9" x14ac:dyDescent="0.3">
      <c r="A398" t="s">
        <v>315</v>
      </c>
      <c r="B398" s="59">
        <v>46114</v>
      </c>
      <c r="C398" s="43">
        <v>0.79166666666666663</v>
      </c>
      <c r="D398" s="43">
        <v>0.9375</v>
      </c>
      <c r="E398" t="s">
        <v>192</v>
      </c>
      <c r="F398" t="s">
        <v>158</v>
      </c>
      <c r="G398" t="s">
        <v>207</v>
      </c>
      <c r="H398" t="s">
        <v>316</v>
      </c>
      <c r="I398" t="s">
        <v>317</v>
      </c>
    </row>
    <row r="399" spans="1:9" x14ac:dyDescent="0.3">
      <c r="A399" t="s">
        <v>315</v>
      </c>
      <c r="B399" s="59">
        <v>46116</v>
      </c>
      <c r="C399" s="43">
        <v>0.35416666666666669</v>
      </c>
      <c r="D399" s="43">
        <v>0.5</v>
      </c>
      <c r="E399" t="s">
        <v>192</v>
      </c>
      <c r="F399" t="s">
        <v>64</v>
      </c>
      <c r="G399" t="s">
        <v>208</v>
      </c>
      <c r="H399" t="s">
        <v>413</v>
      </c>
      <c r="I399" t="s">
        <v>414</v>
      </c>
    </row>
    <row r="400" spans="1:9" x14ac:dyDescent="0.3">
      <c r="A400" t="s">
        <v>315</v>
      </c>
      <c r="B400" s="59">
        <v>46116</v>
      </c>
      <c r="C400" s="43">
        <v>0.5</v>
      </c>
      <c r="D400" s="43">
        <v>0.625</v>
      </c>
      <c r="E400" t="s">
        <v>192</v>
      </c>
      <c r="F400" t="s">
        <v>439</v>
      </c>
      <c r="G400" t="s">
        <v>208</v>
      </c>
      <c r="H400" t="s">
        <v>414</v>
      </c>
      <c r="I400" t="s">
        <v>477</v>
      </c>
    </row>
    <row r="401" spans="1:9" x14ac:dyDescent="0.3">
      <c r="A401" t="s">
        <v>315</v>
      </c>
      <c r="B401" s="59">
        <v>46116</v>
      </c>
      <c r="C401" s="43">
        <v>0.625</v>
      </c>
      <c r="D401" s="43">
        <v>0.8125</v>
      </c>
      <c r="E401" t="s">
        <v>192</v>
      </c>
      <c r="F401" t="s">
        <v>488</v>
      </c>
      <c r="G401" t="s">
        <v>208</v>
      </c>
      <c r="H401" t="s">
        <v>477</v>
      </c>
      <c r="I401" t="s">
        <v>528</v>
      </c>
    </row>
    <row r="402" spans="1:9" x14ac:dyDescent="0.3">
      <c r="A402" t="s">
        <v>318</v>
      </c>
      <c r="B402" s="59">
        <v>46118</v>
      </c>
      <c r="C402" s="43">
        <v>0.5625</v>
      </c>
      <c r="D402" s="43">
        <v>0.79166666666666663</v>
      </c>
      <c r="E402" t="s">
        <v>192</v>
      </c>
      <c r="F402" t="s">
        <v>27</v>
      </c>
      <c r="G402" t="s">
        <v>630</v>
      </c>
      <c r="H402" t="s">
        <v>672</v>
      </c>
      <c r="I402" t="s">
        <v>675</v>
      </c>
    </row>
    <row r="403" spans="1:9" x14ac:dyDescent="0.3">
      <c r="A403" t="s">
        <v>318</v>
      </c>
      <c r="B403" s="59">
        <v>46121</v>
      </c>
      <c r="C403" s="43">
        <v>0.79166666666666663</v>
      </c>
      <c r="D403" s="43">
        <v>0.9375</v>
      </c>
      <c r="E403" t="s">
        <v>192</v>
      </c>
      <c r="F403" t="s">
        <v>34</v>
      </c>
      <c r="G403" t="s">
        <v>207</v>
      </c>
      <c r="H403" t="s">
        <v>319</v>
      </c>
      <c r="I403" t="s">
        <v>320</v>
      </c>
    </row>
    <row r="404" spans="1:9" x14ac:dyDescent="0.3">
      <c r="A404" t="s">
        <v>318</v>
      </c>
      <c r="B404" s="59">
        <v>46123</v>
      </c>
      <c r="C404" s="43">
        <v>0.35416666666666669</v>
      </c>
      <c r="D404" s="43">
        <v>0.5</v>
      </c>
      <c r="E404" t="s">
        <v>192</v>
      </c>
      <c r="F404" t="s">
        <v>343</v>
      </c>
      <c r="G404" t="s">
        <v>208</v>
      </c>
      <c r="H404" t="s">
        <v>415</v>
      </c>
      <c r="I404" t="s">
        <v>416</v>
      </c>
    </row>
    <row r="405" spans="1:9" x14ac:dyDescent="0.3">
      <c r="A405" t="s">
        <v>318</v>
      </c>
      <c r="B405" s="59">
        <v>46123</v>
      </c>
      <c r="C405" s="43">
        <v>0.5</v>
      </c>
      <c r="D405" s="43">
        <v>0.625</v>
      </c>
      <c r="E405" t="s">
        <v>192</v>
      </c>
      <c r="F405" t="s">
        <v>128</v>
      </c>
      <c r="G405" t="s">
        <v>208</v>
      </c>
      <c r="H405" t="s">
        <v>416</v>
      </c>
      <c r="I405" t="s">
        <v>478</v>
      </c>
    </row>
    <row r="406" spans="1:9" x14ac:dyDescent="0.3">
      <c r="A406" t="s">
        <v>318</v>
      </c>
      <c r="B406" s="59">
        <v>46123</v>
      </c>
      <c r="C406" s="43">
        <v>0.625</v>
      </c>
      <c r="D406" s="43">
        <v>0.8125</v>
      </c>
      <c r="E406" t="s">
        <v>192</v>
      </c>
      <c r="F406" t="s">
        <v>21</v>
      </c>
      <c r="G406" t="s">
        <v>208</v>
      </c>
      <c r="H406" t="s">
        <v>478</v>
      </c>
      <c r="I406" t="s">
        <v>529</v>
      </c>
    </row>
    <row r="407" spans="1:9" x14ac:dyDescent="0.3">
      <c r="A407" t="s">
        <v>318</v>
      </c>
      <c r="B407" s="59">
        <v>46124</v>
      </c>
      <c r="C407" s="43">
        <v>0.5625</v>
      </c>
      <c r="D407" s="43">
        <v>0.79166666666666663</v>
      </c>
      <c r="E407" t="s">
        <v>192</v>
      </c>
      <c r="F407" t="s">
        <v>158</v>
      </c>
      <c r="G407" t="s">
        <v>209</v>
      </c>
      <c r="H407" t="s">
        <v>614</v>
      </c>
      <c r="I407" t="s">
        <v>662</v>
      </c>
    </row>
    <row r="408" spans="1:9" x14ac:dyDescent="0.3">
      <c r="A408" t="s">
        <v>321</v>
      </c>
      <c r="B408" s="59">
        <v>46128</v>
      </c>
      <c r="C408" s="43">
        <v>0.79166666666666663</v>
      </c>
      <c r="D408" s="43">
        <v>0.9375</v>
      </c>
      <c r="E408" t="s">
        <v>192</v>
      </c>
      <c r="F408" t="s">
        <v>226</v>
      </c>
      <c r="G408" t="s">
        <v>207</v>
      </c>
      <c r="H408" t="s">
        <v>322</v>
      </c>
      <c r="I408" t="s">
        <v>323</v>
      </c>
    </row>
    <row r="409" spans="1:9" x14ac:dyDescent="0.3">
      <c r="A409" t="s">
        <v>321</v>
      </c>
      <c r="B409" s="59">
        <v>46130</v>
      </c>
      <c r="C409" s="43">
        <v>0.35416666666666669</v>
      </c>
      <c r="D409" s="43">
        <v>0.5</v>
      </c>
      <c r="E409" t="s">
        <v>192</v>
      </c>
      <c r="F409" t="s">
        <v>351</v>
      </c>
      <c r="G409" t="s">
        <v>208</v>
      </c>
      <c r="H409" t="s">
        <v>417</v>
      </c>
      <c r="I409" t="s">
        <v>418</v>
      </c>
    </row>
    <row r="410" spans="1:9" x14ac:dyDescent="0.3">
      <c r="A410" t="s">
        <v>321</v>
      </c>
      <c r="B410" s="59">
        <v>46130</v>
      </c>
      <c r="C410" s="43">
        <v>0.5</v>
      </c>
      <c r="D410" s="43">
        <v>0.625</v>
      </c>
      <c r="E410" t="s">
        <v>192</v>
      </c>
      <c r="F410" t="s">
        <v>346</v>
      </c>
      <c r="G410" t="s">
        <v>208</v>
      </c>
      <c r="H410" t="s">
        <v>418</v>
      </c>
      <c r="I410" t="s">
        <v>479</v>
      </c>
    </row>
    <row r="411" spans="1:9" x14ac:dyDescent="0.3">
      <c r="A411" t="s">
        <v>321</v>
      </c>
      <c r="B411" s="59">
        <v>46130</v>
      </c>
      <c r="C411" s="43">
        <v>0.625</v>
      </c>
      <c r="D411" s="43">
        <v>0.8125</v>
      </c>
      <c r="E411" t="s">
        <v>192</v>
      </c>
      <c r="F411" t="s">
        <v>36</v>
      </c>
      <c r="G411" t="s">
        <v>208</v>
      </c>
      <c r="H411" t="s">
        <v>479</v>
      </c>
      <c r="I411" t="s">
        <v>530</v>
      </c>
    </row>
    <row r="412" spans="1:9" x14ac:dyDescent="0.3">
      <c r="A412" t="s">
        <v>321</v>
      </c>
      <c r="B412" s="59">
        <v>46131</v>
      </c>
      <c r="C412" s="43">
        <v>0.5625</v>
      </c>
      <c r="D412" s="43">
        <v>0.79166666666666663</v>
      </c>
      <c r="E412" t="s">
        <v>192</v>
      </c>
      <c r="F412" t="s">
        <v>228</v>
      </c>
      <c r="G412" t="s">
        <v>209</v>
      </c>
      <c r="H412" t="s">
        <v>616</v>
      </c>
      <c r="I412" t="s">
        <v>663</v>
      </c>
    </row>
    <row r="413" spans="1:9" x14ac:dyDescent="0.3">
      <c r="A413" t="s">
        <v>324</v>
      </c>
      <c r="B413" s="59">
        <v>46135</v>
      </c>
      <c r="C413" s="43">
        <v>0.79166666666666663</v>
      </c>
      <c r="D413" s="43">
        <v>0.9375</v>
      </c>
      <c r="E413" t="s">
        <v>192</v>
      </c>
      <c r="F413" t="s">
        <v>13</v>
      </c>
      <c r="G413" t="s">
        <v>207</v>
      </c>
      <c r="H413" t="s">
        <v>325</v>
      </c>
      <c r="I413" t="s">
        <v>326</v>
      </c>
    </row>
    <row r="414" spans="1:9" x14ac:dyDescent="0.3">
      <c r="A414" t="s">
        <v>324</v>
      </c>
      <c r="B414" s="59">
        <v>46137</v>
      </c>
      <c r="C414" s="43">
        <v>0.35416666666666669</v>
      </c>
      <c r="D414" s="43">
        <v>0.5</v>
      </c>
      <c r="E414" t="s">
        <v>192</v>
      </c>
      <c r="F414" t="s">
        <v>80</v>
      </c>
      <c r="G414" t="s">
        <v>208</v>
      </c>
      <c r="H414" t="s">
        <v>419</v>
      </c>
      <c r="I414" t="s">
        <v>420</v>
      </c>
    </row>
    <row r="415" spans="1:9" x14ac:dyDescent="0.3">
      <c r="A415" t="s">
        <v>324</v>
      </c>
      <c r="B415" s="59">
        <v>46137</v>
      </c>
      <c r="C415" s="43">
        <v>0.5</v>
      </c>
      <c r="D415" s="43">
        <v>0.625</v>
      </c>
      <c r="E415" t="s">
        <v>192</v>
      </c>
      <c r="F415" t="s">
        <v>449</v>
      </c>
      <c r="G415" t="s">
        <v>208</v>
      </c>
      <c r="H415" t="s">
        <v>420</v>
      </c>
      <c r="I415" t="s">
        <v>480</v>
      </c>
    </row>
    <row r="416" spans="1:9" x14ac:dyDescent="0.3">
      <c r="A416" t="s">
        <v>324</v>
      </c>
      <c r="B416" s="59">
        <v>46137</v>
      </c>
      <c r="C416" s="43">
        <v>0.625</v>
      </c>
      <c r="D416" s="43">
        <v>0.8125</v>
      </c>
      <c r="E416" t="s">
        <v>192</v>
      </c>
      <c r="F416" t="s">
        <v>78</v>
      </c>
      <c r="G416" t="s">
        <v>208</v>
      </c>
      <c r="H416" t="s">
        <v>480</v>
      </c>
      <c r="I416" t="s">
        <v>531</v>
      </c>
    </row>
    <row r="417" spans="1:9" x14ac:dyDescent="0.3">
      <c r="A417" t="s">
        <v>324</v>
      </c>
      <c r="B417" s="59">
        <v>46138</v>
      </c>
      <c r="C417" s="43">
        <v>0.5625</v>
      </c>
      <c r="D417" s="43">
        <v>0.79166666666666663</v>
      </c>
      <c r="E417" t="s">
        <v>192</v>
      </c>
      <c r="F417" t="s">
        <v>16</v>
      </c>
      <c r="G417" t="s">
        <v>209</v>
      </c>
      <c r="H417" t="s">
        <v>618</v>
      </c>
      <c r="I417" t="s">
        <v>664</v>
      </c>
    </row>
    <row r="418" spans="1:9" x14ac:dyDescent="0.3">
      <c r="A418" t="s">
        <v>327</v>
      </c>
      <c r="B418" s="59">
        <v>46142</v>
      </c>
      <c r="C418" s="43">
        <v>0.79166666666666663</v>
      </c>
      <c r="D418" s="43">
        <v>0.9375</v>
      </c>
      <c r="E418" t="s">
        <v>192</v>
      </c>
      <c r="F418" t="s">
        <v>16</v>
      </c>
      <c r="G418" t="s">
        <v>207</v>
      </c>
      <c r="H418" t="s">
        <v>328</v>
      </c>
      <c r="I418" t="s">
        <v>329</v>
      </c>
    </row>
    <row r="419" spans="1:9" x14ac:dyDescent="0.3">
      <c r="A419" t="s">
        <v>327</v>
      </c>
      <c r="B419" s="59">
        <v>46144</v>
      </c>
      <c r="C419" s="43">
        <v>0.35416666666666669</v>
      </c>
      <c r="D419" s="43">
        <v>0.5</v>
      </c>
      <c r="E419" t="s">
        <v>192</v>
      </c>
      <c r="F419" t="s">
        <v>360</v>
      </c>
      <c r="G419" t="s">
        <v>208</v>
      </c>
      <c r="H419" t="s">
        <v>421</v>
      </c>
      <c r="I419" t="s">
        <v>422</v>
      </c>
    </row>
    <row r="420" spans="1:9" x14ac:dyDescent="0.3">
      <c r="A420" t="s">
        <v>327</v>
      </c>
      <c r="B420" s="59">
        <v>46144</v>
      </c>
      <c r="C420" s="43">
        <v>0.5</v>
      </c>
      <c r="D420" s="43">
        <v>0.625</v>
      </c>
      <c r="E420" t="s">
        <v>192</v>
      </c>
      <c r="F420" t="s">
        <v>451</v>
      </c>
      <c r="G420" t="s">
        <v>208</v>
      </c>
      <c r="H420" t="s">
        <v>422</v>
      </c>
      <c r="I420" t="s">
        <v>481</v>
      </c>
    </row>
    <row r="421" spans="1:9" x14ac:dyDescent="0.3">
      <c r="A421" t="s">
        <v>327</v>
      </c>
      <c r="B421" s="59">
        <v>46144</v>
      </c>
      <c r="C421" s="43">
        <v>0.625</v>
      </c>
      <c r="D421" s="43">
        <v>0.8125</v>
      </c>
      <c r="E421" t="s">
        <v>192</v>
      </c>
      <c r="F421" t="s">
        <v>447</v>
      </c>
      <c r="G421" t="s">
        <v>208</v>
      </c>
      <c r="H421" t="s">
        <v>481</v>
      </c>
      <c r="I421" t="s">
        <v>532</v>
      </c>
    </row>
    <row r="422" spans="1:9" x14ac:dyDescent="0.3">
      <c r="A422" t="s">
        <v>327</v>
      </c>
      <c r="B422" s="59">
        <v>46145</v>
      </c>
      <c r="C422" s="43">
        <v>0.5625</v>
      </c>
      <c r="D422" s="43">
        <v>0.79166666666666663</v>
      </c>
      <c r="E422" t="s">
        <v>192</v>
      </c>
      <c r="F422" t="s">
        <v>20</v>
      </c>
      <c r="G422" t="s">
        <v>209</v>
      </c>
      <c r="H422" t="s">
        <v>620</v>
      </c>
      <c r="I422" t="s">
        <v>665</v>
      </c>
    </row>
    <row r="423" spans="1:9" x14ac:dyDescent="0.3">
      <c r="A423" t="s">
        <v>330</v>
      </c>
      <c r="B423" s="59">
        <v>46149</v>
      </c>
      <c r="C423" s="43">
        <v>0.79166666666666663</v>
      </c>
      <c r="D423" s="43">
        <v>0.9375</v>
      </c>
      <c r="E423" t="s">
        <v>192</v>
      </c>
      <c r="F423" t="s">
        <v>20</v>
      </c>
      <c r="G423" t="s">
        <v>207</v>
      </c>
      <c r="H423" t="s">
        <v>331</v>
      </c>
      <c r="I423" t="s">
        <v>332</v>
      </c>
    </row>
    <row r="424" spans="1:9" x14ac:dyDescent="0.3">
      <c r="A424" t="s">
        <v>330</v>
      </c>
      <c r="B424" s="59">
        <v>46151</v>
      </c>
      <c r="C424" s="43">
        <v>0.35416666666666669</v>
      </c>
      <c r="D424" s="43">
        <v>0.5</v>
      </c>
      <c r="E424" t="s">
        <v>192</v>
      </c>
      <c r="F424" t="s">
        <v>86</v>
      </c>
      <c r="G424" t="s">
        <v>208</v>
      </c>
      <c r="H424" t="s">
        <v>423</v>
      </c>
      <c r="I424" t="s">
        <v>424</v>
      </c>
    </row>
    <row r="425" spans="1:9" x14ac:dyDescent="0.3">
      <c r="A425" t="s">
        <v>330</v>
      </c>
      <c r="B425" s="59">
        <v>46151</v>
      </c>
      <c r="C425" s="43">
        <v>0.5</v>
      </c>
      <c r="D425" s="43">
        <v>0.625</v>
      </c>
      <c r="E425" t="s">
        <v>192</v>
      </c>
      <c r="F425" t="s">
        <v>441</v>
      </c>
      <c r="G425" t="s">
        <v>208</v>
      </c>
      <c r="H425" t="s">
        <v>424</v>
      </c>
      <c r="I425" t="s">
        <v>482</v>
      </c>
    </row>
    <row r="426" spans="1:9" x14ac:dyDescent="0.3">
      <c r="A426" t="s">
        <v>330</v>
      </c>
      <c r="B426" s="59">
        <v>46151</v>
      </c>
      <c r="C426" s="43">
        <v>0.625</v>
      </c>
      <c r="D426" s="43">
        <v>0.8125</v>
      </c>
      <c r="E426" t="s">
        <v>192</v>
      </c>
      <c r="F426" t="s">
        <v>491</v>
      </c>
      <c r="G426" t="s">
        <v>208</v>
      </c>
      <c r="H426" t="s">
        <v>482</v>
      </c>
      <c r="I426" t="s">
        <v>533</v>
      </c>
    </row>
    <row r="427" spans="1:9" x14ac:dyDescent="0.3">
      <c r="A427" t="s">
        <v>330</v>
      </c>
      <c r="B427" s="59">
        <v>46152</v>
      </c>
      <c r="C427" s="43">
        <v>0.5625</v>
      </c>
      <c r="D427" s="43">
        <v>0.79166666666666663</v>
      </c>
      <c r="E427" t="s">
        <v>192</v>
      </c>
      <c r="F427" t="s">
        <v>23</v>
      </c>
      <c r="G427" t="s">
        <v>209</v>
      </c>
      <c r="H427" t="s">
        <v>622</v>
      </c>
      <c r="I427" t="s">
        <v>666</v>
      </c>
    </row>
    <row r="428" spans="1:9" x14ac:dyDescent="0.3">
      <c r="A428" t="s">
        <v>425</v>
      </c>
      <c r="B428" s="59">
        <v>46158</v>
      </c>
      <c r="C428" s="43">
        <v>0.35416666666666669</v>
      </c>
      <c r="D428" s="43">
        <v>0.5</v>
      </c>
      <c r="E428" t="s">
        <v>192</v>
      </c>
      <c r="F428" t="s">
        <v>353</v>
      </c>
      <c r="G428" t="s">
        <v>208</v>
      </c>
      <c r="H428" t="s">
        <v>426</v>
      </c>
      <c r="I428" t="s">
        <v>427</v>
      </c>
    </row>
    <row r="429" spans="1:9" x14ac:dyDescent="0.3">
      <c r="A429" t="s">
        <v>425</v>
      </c>
      <c r="B429" s="59">
        <v>46158</v>
      </c>
      <c r="C429" s="43">
        <v>0.5</v>
      </c>
      <c r="D429" s="43">
        <v>0.625</v>
      </c>
      <c r="E429" t="s">
        <v>192</v>
      </c>
      <c r="F429" t="s">
        <v>368</v>
      </c>
      <c r="G429" t="s">
        <v>208</v>
      </c>
      <c r="H429" t="s">
        <v>427</v>
      </c>
      <c r="I429" t="s">
        <v>483</v>
      </c>
    </row>
    <row r="430" spans="1:9" x14ac:dyDescent="0.3">
      <c r="A430" t="s">
        <v>425</v>
      </c>
      <c r="B430" s="59">
        <v>46158</v>
      </c>
      <c r="C430" s="43">
        <v>0.625</v>
      </c>
      <c r="D430" s="43">
        <v>0.8125</v>
      </c>
      <c r="E430" t="s">
        <v>192</v>
      </c>
      <c r="F430" t="s">
        <v>495</v>
      </c>
      <c r="G430" t="s">
        <v>208</v>
      </c>
      <c r="H430" t="s">
        <v>483</v>
      </c>
      <c r="I430" t="s">
        <v>534</v>
      </c>
    </row>
    <row r="431" spans="1:9" x14ac:dyDescent="0.3">
      <c r="A431" t="s">
        <v>425</v>
      </c>
      <c r="B431" s="59">
        <v>46159</v>
      </c>
      <c r="C431" s="43">
        <v>0.5625</v>
      </c>
      <c r="D431" s="43">
        <v>0.79166666666666663</v>
      </c>
      <c r="E431" t="s">
        <v>192</v>
      </c>
      <c r="F431" t="s">
        <v>26</v>
      </c>
      <c r="G431" t="s">
        <v>209</v>
      </c>
      <c r="H431" t="s">
        <v>624</v>
      </c>
      <c r="I431" t="s">
        <v>667</v>
      </c>
    </row>
    <row r="432" spans="1:9" x14ac:dyDescent="0.3">
      <c r="A432" t="s">
        <v>333</v>
      </c>
      <c r="B432" s="59">
        <v>46163</v>
      </c>
      <c r="C432" s="43">
        <v>0.79166666666666663</v>
      </c>
      <c r="D432" s="43">
        <v>0.9375</v>
      </c>
      <c r="E432" t="s">
        <v>192</v>
      </c>
      <c r="F432" t="s">
        <v>23</v>
      </c>
      <c r="G432" t="s">
        <v>207</v>
      </c>
      <c r="H432" t="s">
        <v>334</v>
      </c>
      <c r="I432" t="s">
        <v>335</v>
      </c>
    </row>
    <row r="433" spans="1:9" x14ac:dyDescent="0.3">
      <c r="A433" t="s">
        <v>333</v>
      </c>
      <c r="B433" s="59">
        <v>46165</v>
      </c>
      <c r="C433" s="43">
        <v>0.35416666666666669</v>
      </c>
      <c r="D433" s="43">
        <v>0.5</v>
      </c>
      <c r="E433" t="s">
        <v>192</v>
      </c>
      <c r="F433" t="s">
        <v>90</v>
      </c>
      <c r="G433" t="s">
        <v>208</v>
      </c>
      <c r="H433" t="s">
        <v>428</v>
      </c>
      <c r="I433" t="s">
        <v>429</v>
      </c>
    </row>
    <row r="434" spans="1:9" x14ac:dyDescent="0.3">
      <c r="A434" t="s">
        <v>333</v>
      </c>
      <c r="B434" s="59">
        <v>46165</v>
      </c>
      <c r="C434" s="43">
        <v>0.5</v>
      </c>
      <c r="D434" s="43">
        <v>0.625</v>
      </c>
      <c r="E434" t="s">
        <v>192</v>
      </c>
      <c r="F434" t="s">
        <v>178</v>
      </c>
      <c r="G434" t="s">
        <v>208</v>
      </c>
      <c r="H434" t="s">
        <v>429</v>
      </c>
      <c r="I434" t="s">
        <v>484</v>
      </c>
    </row>
    <row r="435" spans="1:9" x14ac:dyDescent="0.3">
      <c r="A435" t="s">
        <v>333</v>
      </c>
      <c r="B435" s="59">
        <v>46165</v>
      </c>
      <c r="C435" s="43">
        <v>0.625</v>
      </c>
      <c r="D435" s="43">
        <v>0.8125</v>
      </c>
      <c r="E435" t="s">
        <v>192</v>
      </c>
      <c r="F435" t="s">
        <v>496</v>
      </c>
      <c r="G435" t="s">
        <v>208</v>
      </c>
      <c r="H435" t="s">
        <v>484</v>
      </c>
      <c r="I435" t="s">
        <v>535</v>
      </c>
    </row>
    <row r="436" spans="1:9" x14ac:dyDescent="0.3">
      <c r="A436" t="s">
        <v>336</v>
      </c>
      <c r="B436" s="59">
        <v>46167</v>
      </c>
      <c r="C436" s="43">
        <v>0.5625</v>
      </c>
      <c r="D436" s="43">
        <v>0.79166666666666663</v>
      </c>
      <c r="E436" t="s">
        <v>192</v>
      </c>
      <c r="F436" t="s">
        <v>27</v>
      </c>
      <c r="G436" t="s">
        <v>630</v>
      </c>
      <c r="H436" t="s">
        <v>674</v>
      </c>
      <c r="I436" t="s">
        <v>676</v>
      </c>
    </row>
    <row r="437" spans="1:9" x14ac:dyDescent="0.3">
      <c r="A437" t="s">
        <v>336</v>
      </c>
      <c r="B437" s="59">
        <v>46170</v>
      </c>
      <c r="C437" s="43">
        <v>0.79166666666666663</v>
      </c>
      <c r="D437" s="43">
        <v>0.9375</v>
      </c>
      <c r="E437" t="s">
        <v>192</v>
      </c>
      <c r="F437" t="s">
        <v>26</v>
      </c>
      <c r="G437" t="s">
        <v>207</v>
      </c>
      <c r="H437" t="s">
        <v>337</v>
      </c>
      <c r="I437" t="s">
        <v>338</v>
      </c>
    </row>
    <row r="438" spans="1:9" x14ac:dyDescent="0.3">
      <c r="A438" t="s">
        <v>336</v>
      </c>
      <c r="B438" s="59">
        <v>46172</v>
      </c>
      <c r="C438" s="43">
        <v>0.35416666666666669</v>
      </c>
      <c r="D438" s="43">
        <v>0.5</v>
      </c>
      <c r="E438" t="s">
        <v>192</v>
      </c>
      <c r="F438" t="s">
        <v>344</v>
      </c>
      <c r="G438" t="s">
        <v>208</v>
      </c>
      <c r="H438" t="s">
        <v>430</v>
      </c>
      <c r="I438" t="s">
        <v>431</v>
      </c>
    </row>
    <row r="439" spans="1:9" x14ac:dyDescent="0.3">
      <c r="A439" t="s">
        <v>336</v>
      </c>
      <c r="B439" s="59">
        <v>46172</v>
      </c>
      <c r="C439" s="43">
        <v>0.5</v>
      </c>
      <c r="D439" s="43">
        <v>0.625</v>
      </c>
      <c r="E439" t="s">
        <v>192</v>
      </c>
      <c r="F439" t="s">
        <v>450</v>
      </c>
      <c r="G439" t="s">
        <v>208</v>
      </c>
      <c r="H439" t="s">
        <v>431</v>
      </c>
      <c r="I439" t="s">
        <v>485</v>
      </c>
    </row>
    <row r="440" spans="1:9" x14ac:dyDescent="0.3">
      <c r="A440" t="s">
        <v>336</v>
      </c>
      <c r="B440" s="59">
        <v>46172</v>
      </c>
      <c r="C440" s="43">
        <v>0.625</v>
      </c>
      <c r="D440" s="43">
        <v>0.8125</v>
      </c>
      <c r="E440" t="s">
        <v>192</v>
      </c>
      <c r="F440" t="s">
        <v>498</v>
      </c>
      <c r="G440" t="s">
        <v>208</v>
      </c>
      <c r="H440" t="s">
        <v>485</v>
      </c>
      <c r="I440" t="s">
        <v>536</v>
      </c>
    </row>
    <row r="441" spans="1:9" x14ac:dyDescent="0.3">
      <c r="A441" t="s">
        <v>336</v>
      </c>
      <c r="B441" s="59">
        <v>46173</v>
      </c>
      <c r="C441" s="43">
        <v>0.5625</v>
      </c>
      <c r="D441" s="43">
        <v>0.79166666666666663</v>
      </c>
      <c r="E441" t="s">
        <v>192</v>
      </c>
      <c r="F441" t="s">
        <v>228</v>
      </c>
      <c r="G441" t="s">
        <v>209</v>
      </c>
      <c r="H441" t="s">
        <v>626</v>
      </c>
      <c r="I441" t="s">
        <v>668</v>
      </c>
    </row>
    <row r="442" spans="1:9" x14ac:dyDescent="0.3">
      <c r="A442" t="s">
        <v>339</v>
      </c>
      <c r="B442" s="59">
        <v>46177</v>
      </c>
      <c r="C442" s="43">
        <v>0.79166666666666663</v>
      </c>
      <c r="D442" s="43">
        <v>0.9375</v>
      </c>
      <c r="E442" t="s">
        <v>192</v>
      </c>
      <c r="F442" t="s">
        <v>27</v>
      </c>
      <c r="G442" t="s">
        <v>207</v>
      </c>
      <c r="H442" t="s">
        <v>340</v>
      </c>
      <c r="I442" t="s">
        <v>341</v>
      </c>
    </row>
    <row r="443" spans="1:9" x14ac:dyDescent="0.3">
      <c r="A443" t="s">
        <v>339</v>
      </c>
      <c r="B443" s="59">
        <v>46179</v>
      </c>
      <c r="C443" s="43">
        <v>0.35416666666666669</v>
      </c>
      <c r="D443" s="43">
        <v>0.5</v>
      </c>
      <c r="E443" t="s">
        <v>192</v>
      </c>
      <c r="F443" t="s">
        <v>347</v>
      </c>
      <c r="G443" t="s">
        <v>208</v>
      </c>
      <c r="H443" t="s">
        <v>432</v>
      </c>
      <c r="I443" t="s">
        <v>433</v>
      </c>
    </row>
    <row r="444" spans="1:9" x14ac:dyDescent="0.3">
      <c r="A444" t="s">
        <v>339</v>
      </c>
      <c r="B444" s="59">
        <v>46179</v>
      </c>
      <c r="C444" s="43">
        <v>0.5</v>
      </c>
      <c r="D444" s="43">
        <v>0.625</v>
      </c>
      <c r="E444" t="s">
        <v>192</v>
      </c>
      <c r="F444" t="s">
        <v>452</v>
      </c>
      <c r="G444" t="s">
        <v>208</v>
      </c>
      <c r="H444" t="s">
        <v>433</v>
      </c>
      <c r="I444" t="s">
        <v>486</v>
      </c>
    </row>
    <row r="445" spans="1:9" x14ac:dyDescent="0.3">
      <c r="A445" t="s">
        <v>339</v>
      </c>
      <c r="B445" s="59">
        <v>46179</v>
      </c>
      <c r="C445" s="43">
        <v>0.625</v>
      </c>
      <c r="D445" s="43">
        <v>0.8125</v>
      </c>
      <c r="E445" t="s">
        <v>192</v>
      </c>
      <c r="F445" t="s">
        <v>499</v>
      </c>
      <c r="G445" t="s">
        <v>208</v>
      </c>
      <c r="H445" t="s">
        <v>486</v>
      </c>
      <c r="I445" t="s">
        <v>537</v>
      </c>
    </row>
    <row r="446" spans="1:9" x14ac:dyDescent="0.3">
      <c r="A446" t="s">
        <v>339</v>
      </c>
      <c r="B446" s="59">
        <v>46180</v>
      </c>
      <c r="C446" s="43">
        <v>0.5625</v>
      </c>
      <c r="D446" s="43">
        <v>0.79166666666666663</v>
      </c>
      <c r="E446" t="s">
        <v>192</v>
      </c>
      <c r="F446" t="s">
        <v>228</v>
      </c>
      <c r="G446" t="s">
        <v>209</v>
      </c>
      <c r="H446" t="s">
        <v>628</v>
      </c>
      <c r="I446" t="s">
        <v>669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1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7.xml"/></Relationships>
</file>

<file path=customXml/_rels/item1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8.xml"/></Relationships>
</file>

<file path=customXml/_rels/item1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9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2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0.xml"/></Relationships>
</file>

<file path=customXml/_rels/item2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1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��< ? x m l   v e r s i o n = " 1 . 0 "   e n c o d i n g = " U T F - 1 6 " ? > < G e m i n i   x m l n s = " h t t p : / / g e m i n i / p i v o t c u s t o m i z a t i o n / T a b l e X M L _ T a b l e 1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 W e e k < / s t r i n g > < / k e y > < v a l u e > < i n t > 7 1 < / i n t > < / v a l u e > < / i t e m > < i t e m > < k e y > < s t r i n g > D a g < / s t r i n g > < / k e y > < v a l u e > < i n t > 7 6 < / i n t > < / v a l u e > < / i t e m > < i t e m > < k e y > < s t r i n g > D a t u m < / s t r i n g > < / k e y > < v a l u e > < i n t > 7 7 < / i n t > < / v a l u e > < / i t e m > < i t e m > < k e y > < s t r i n g > S t a r t t i j d < / s t r i n g > < / k e y > < v a l u e > < i n t > 8 5 < / i n t > < / v a l u e > < / i t e m > < i t e m > < k e y > < s t r i n g > E i n d t i j d < / s t r i n g > < / k e y > < v a l u e > < i n t > 1 0 9 < / i n t > < / v a l u e > < / i t e m > < i t e m > < k e y > < s t r i n g > V r i j w i l l i g e r   1 < / s t r i n g > < / k e y > < v a l u e > < i n t > 1 1 5 < / i n t > < / v a l u e > < / i t e m > < i t e m > < k e y > < s t r i n g > V r i j w i l l i g e r   2 < / s t r i n g > < / k e y > < v a l u e > < i n t > 1 1 5 < / i n t > < / v a l u e > < / i t e m > < i t e m > < k e y > < s t r i n g > V r i j w i l l i g e r   3 < / s t r i n g > < / k e y > < v a l u e > < i n t > 1 1 5 < / i n t > < / v a l u e > < / i t e m > < i t e m > < k e y > < s t r i n g > V r i j w i l l i g e r   4 < / s t r i n g > < / k e y > < v a l u e > < i n t > 1 1 5 < / i n t > < / v a l u e > < / i t e m > < i t e m > < k e y > < s t r i n g > K e y < / s t r i n g > < / k e y > < v a l u e > < i n t > 1 6 2 < / i n t > < / v a l u e > < / i t e m > < / C o l u m n W i d t h s > < C o l u m n D i s p l a y I n d e x > < i t e m > < k e y > < s t r i n g > W e e k < / s t r i n g > < / k e y > < v a l u e > < i n t > 0 < / i n t > < / v a l u e > < / i t e m > < i t e m > < k e y > < s t r i n g > D a t u m < / s t r i n g > < / k e y > < v a l u e > < i n t > 1 < / i n t > < / v a l u e > < / i t e m > < i t e m > < k e y > < s t r i n g > S t a r t t i j d < / s t r i n g > < / k e y > < v a l u e > < i n t > 2 < / i n t > < / v a l u e > < / i t e m > < i t e m > < k e y > < s t r i n g > E i n d t i j d < / s t r i n g > < / k e y > < v a l u e > < i n t > 3 < / i n t > < / v a l u e > < / i t e m > < i t e m > < k e y > < s t r i n g > V r i j w i l l i g e r   1 < / s t r i n g > < / k e y > < v a l u e > < i n t > 6 < / i n t > < / v a l u e > < / i t e m > < i t e m > < k e y > < s t r i n g > V r i j w i l l i g e r   2 < / s t r i n g > < / k e y > < v a l u e > < i n t > 7 < / i n t > < / v a l u e > < / i t e m > < i t e m > < k e y > < s t r i n g > V r i j w i l l i g e r   3 < / s t r i n g > < / k e y > < v a l u e > < i n t > 8 < / i n t > < / v a l u e > < / i t e m > < i t e m > < k e y > < s t r i n g > V r i j w i l l i g e r   4 < / s t r i n g > < / k e y > < v a l u e > < i n t > 9 < / i n t > < / v a l u e > < / i t e m > < i t e m > < k e y > < s t r i n g > D a g < / s t r i n g > < / k e y > < v a l u e > < i n t > 5 < / i n t > < / v a l u e > < / i t e m > < i t e m > < k e y > < s t r i n g > K e y < / s t r i n g > < / k e y > < v a l u e > < i n t > 4 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10.xml>��< ? x m l   v e r s i o n = " 1 . 0 "   e n c o d i n g = " U T F - 1 6 " ? > < G e m i n i   x m l n s = " h t t p : / / g e m i n i / p i v o t c u s t o m i z a t i o n / S h o w I m p l i c i t M e a s u r e s " > < C u s t o m C o n t e n t > < ! [ C D A T A [ F a l s e ] ] > < / C u s t o m C o n t e n t > < / G e m i n i > 
</file>

<file path=customXml/item11.xml>��< ? x m l   v e r s i o n = " 1 . 0 "   e n c o d i n g = " U T F - 1 6 " ? > < G e m i n i   x m l n s = " h t t p : / / g e m i n i / p i v o t c u s t o m i z a t i o n / E r r o r C a c h e " > < C u s t o m C o n t e n t > < ! [ C D A T A [ < D a t a M o d e l i n g S a n d b o x . S e r i a l i z e d S a n d b o x E r r o r C a c h e   x m l n s = " h t t p : / / s c h e m a s . d a t a c o n t r a c t . o r g / 2 0 0 4 / 0 7 / M i c r o s o f t . A n a l y s i s S e r v i c e s . B a c k E n d "   x m l n s : i = " h t t p : / / w w w . w 3 . o r g / 2 0 0 1 / X M L S c h e m a - i n s t a n c e " > < E r r o r C a c h e D i c t i o n a r y   x m l n s : a = " h t t p : / / s c h e m a s . m i c r o s o f t . c o m / 2 0 0 3 / 1 0 / S e r i a l i z a t i o n / A r r a y s " / > < L a s t P r o c e s s e d T i m e > 2 0 2 5 - 0 7 - 2 9 T 1 4 : 1 4 : 0 4 . 9 3 8 9 2 5 + 0 2 : 0 0 < / L a s t P r o c e s s e d T i m e > < / D a t a M o d e l i n g S a n d b o x . S e r i a l i z e d S a n d b o x E r r o r C a c h e > ] ] > < / C u s t o m C o n t e n t > < / G e m i n i > 
</file>

<file path=customXml/item12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13.xml>��< ? x m l   v e r s i o n = " 1 . 0 "   e n c o d i n g = " U T F - 1 6 " ? > < G e m i n i   x m l n s = " h t t p : / / g e m i n i / p i v o t c u s t o m i z a t i o n / T a b l e W i d g e t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T a b l e W i d g e t V i e w M o d e l S a n d b o x A d a p t e r " > < T a b l e N a m e > t P l a n n i n g P P 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 t P l a n n i n g P P 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 C o l u m n s \ W e e k 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 C o l u m n s \ D a t u m 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 C o l u m n s \ S t a r t t i j d 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 C o l u m n s \ E i n d t i j d 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 C o l u m n s \ A t t r i b u t e 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 C o l u m n s \ V a l u e 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 C o l u m n s \ D a g 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 C o l u m n s \ K e y S t a r t 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 C o l u m n s \ K e y E i n d 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 P l a n n i n g 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 P l a n n i n g 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 C o l u m n s \ W e e k 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 C o l u m n s \ D a t u m 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 C o l u m n s \ S t a r t t i j d 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 C o l u m n s \ E i n d t i j d 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 C o l u m n s \ V r i j w i l l i g e r  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 C o l u m n s \ V r i j w i l l i g e r   2 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 C o l u m n s \ V r i j w i l l i g e r   3 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 C o l u m n s \ V r i j w i l l i g e r   4 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 C o l u m n s \ K e y 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 C o l u m n s \ D a g 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14.xml>��< ? x m l   v e r s i o n = " 1 . 0 "   e n c o d i n g = " U T F - 1 6 " ? > < G e m i n i   x m l n s = " h t t p : / / g e m i n i / p i v o t c u s t o m i z a t i o n / S h o w H i d d e n " > < C u s t o m C o n t e n t > < ! [ C D A T A [ T r u e ] ] > < / C u s t o m C o n t e n t > < / G e m i n i > 
</file>

<file path=customXml/item15.xml>��< ? x m l   v e r s i o n = " 1 . 0 "   e n c o d i n g = " U T F - 1 6 " ? > < G e m i n i   x m l n s = " h t t p : / / g e m i n i / p i v o t c u s t o m i z a t i o n / F o r m u l a B a r S t a t e " > < C u s t o m C o n t e n t > < ! [ C D A T A [ < S a n d b o x E d i t o r . F o r m u l a B a r S t a t e   x m l n s = " h t t p : / / s c h e m a s . d a t a c o n t r a c t . o r g / 2 0 0 4 / 0 7 / M i c r o s o f t . A n a l y s i s S e r v i c e s . C o m m o n "   x m l n s : i = " h t t p : / / w w w . w 3 . o r g / 2 0 0 1 / X M L S c h e m a - i n s t a n c e " > < H e i g h t > 2 2 < / H e i g h t > < / S a n d b o x E d i t o r . F o r m u l a B a r S t a t e > ] ] > < / C u s t o m C o n t e n t > < / G e m i n i > 
</file>

<file path=customXml/item16.xml>��< ? x m l   v e r s i o n = " 1 . 0 "   e n c o d i n g = " U T F - 1 6 " ? > < G e m i n i   x m l n s = " h t t p : / / g e m i n i / p i v o t c u s t o m i z a t i o n / I s S a n d b o x E m b e d d e d " > < C u s t o m C o n t e n t > < ! [ C D A T A [ y e s ] ] > < / C u s t o m C o n t e n t > < / G e m i n i > 
</file>

<file path=customXml/item17.xml>��< ? x m l   v e r s i o n = " 1 . 0 "   e n c o d i n g = " U T F - 1 6 " ? > < G e m i n i   x m l n s = " h t t p : / / g e m i n i / p i v o t c u s t o m i z a t i o n / T a b l e O r d e r " > < C u s t o m C o n t e n t > < ! [ C D A T A [ T a b l e 1 , t P l a n n i n g P P _ b 4 6 4 8 e a c - a 4 6 c - 4 9 0 a - a 3 3 3 - 6 9 9 4 5 f d d a 1 0 2 ] ] > < / C u s t o m C o n t e n t > < / G e m i n i > 
</file>

<file path=customXml/item18.xml>��< ? x m l   v e r s i o n = " 1 . 0 "   e n c o d i n g = " u t f - 1 6 " ? > < D a t a M a s h u p   s q m i d = " c 9 c 9 0 7 8 0 - 2 9 f 0 - 4 d c f - 8 6 4 5 - 7 0 1 d 6 2 7 c b 1 f b "   x m l n s = " h t t p : / / s c h e m a s . m i c r o s o f t . c o m / D a t a M a s h u p " > A A A A A E w E A A B Q S w M E F A A C A A g A e X 0 F W 8 a a f E e l A A A A 9 g A A A B I A H A B D b 2 5 m a W c v U G F j a 2 F n Z S 5 4 b W w g o h g A K K A U A A A A A A A A A A A A A A A A A A A A A A A A A A A A h Y 9 N D o I w G E S v Q r q n P 2 D U k I + y c A v G x M S 4 b W q F R i i G F s v d X H g k r y B G U X c u 5 8 1 b z N y v N 8 i G p g 4 u q r O 6 N S l i m K J A G d k e t C l T 1 L t j u E Q Z h 4 2 Q J 1 G q Y J S N T Q Z 7 S F H l 3 D k h x H u P f Y z b r i Q R p Y z s i 3 w r K 9 U I 9 J H 1 f z n U x j p h p E I c d q 8 x P M J s F m O 2 m G M K Z I J Q a P M V o n H v s / 2 B s O p r 1 3 e K m z p c 5 0 C m C O T 9 g T 8 A U E s D B B Q A A g A I A H l 9 B V s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5 f Q V b V D 3 J t k U B A A C a A g A A E w A c A E Z v c m 1 1 b G F z L 1 N l Y 3 R p b 2 4 x L m 0 g o h g A K K A U A A A A A A A A A A A A A A A A A A A A A A A A A A A A h V J L a 8 J A E L 4 H 8 h + W 7 S W B I O R s L Z T U H q s Y W w / i Y U 2 m Z s 0 + Z D O x L c H / 3 o n x V R W 6 l 1 2 + m f 0 e w 1 S Q o b S G p d 0 d 9 3 3 P 9 6 p C O M g Z j p U w R p r V e M w G T A H 6 H q O T 2 t p l Q M j w O w P V S 2 r n w O D M u n J p b R m E z f x N a B j w q V g q i P l i N 0 + s Q W p Z R B 3 B A 5 + A t l t S S K y q t a k 4 k e 2 7 e 1 3 h A A e d U t T w 0 U a D K 8 k J 3 4 U n k q Q Q Z k U k 0 5 8 N n B m m T p j q 0 z r d k b T F K r h V j J q G D 6 X J U a 5 z H j G k N o Z S w y 5 i D U 9 R O L y p X E i / m 4 3 c W r y X 4 F A a Y Q H u m O P K a y s x A y j p w V 8 E 1 r p 9 X G q e n Z E d / o z o 5 L L G 9 i P / E K o G f n 8 I 8 b 9 T u P X d z u H o Y R 8 1 F / g n 6 q t U C O 0 2 T O z X R c w U F G 1 M i w X X J i I G I i t Y M D 8 Z X 7 D H J 0 a R 8 4 q A d c 6 G t A 6 O x T w M f U + a + 0 r 9 X 1 B L A Q I t A B Q A A g A I A H l 9 B V v G m n x H p Q A A A P Y A A A A S A A A A A A A A A A A A A A A A A A A A A A B D b 2 5 m a W c v U G F j a 2 F n Z S 5 4 b W x Q S w E C L Q A U A A I A C A B 5 f Q V b D 8 r p q 6 Q A A A D p A A A A E w A A A A A A A A A A A A A A A A D x A A A A W 0 N v b n R l b n R f V H l w Z X N d L n h t b F B L A Q I t A B Q A A g A I A H l 9 B V t U P c m 2 R Q E A A J o C A A A T A A A A A A A A A A A A A A A A A O I B A A B G b 3 J t d W x h c y 9 T Z W N 0 a W 9 u M S 5 t U E s F B g A A A A A D A A M A w g A A A H Q D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j c O A A A A A A A A F Q 4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3 R Q b G F u b m l u Z 1 B Q P C 9 J d G V t U G F 0 a D 4 8 L 0 l 0 Z W 1 M b 2 N h d G l v b j 4 8 U 3 R h Y m x l R W 5 0 c m l l c z 4 8 R W 5 0 c n k g V H l w Z T 0 i S X N Q c m l 2 Y X R l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Z p b G x U b 0 R h d G F N b 2 R l b E V u Y W J s Z W Q i I F Z h b H V l P S J s M S I g L z 4 8 R W 5 0 c n k g V H l w Z T 0 i U m V j b 3 Z l c n l U Y X J n Z X R T a G V l d C I g V m F s d W U 9 I n N 0 U G x h b m 5 p b m d Q U C I g L z 4 8 R W 5 0 c n k g V H l w Z T 0 i U m V j b 3 Z l c n l U Y X J n Z X R D b 2 x 1 b W 4 i I F Z h b H V l P S J s M S I g L z 4 8 R W 5 0 c n k g V H l w Z T 0 i U m V j b 3 Z l c n l U Y X J n Z X R S b 3 c i I F Z h b H V l P S J s M S I g L z 4 8 R W 5 0 c n k g V H l w Z T 0 i R m l s b F R h c m d l d C I g V m F s d W U 9 I n N U Y W J s Z V 9 0 U G x h b m 5 p b m d Q U C I g L z 4 8 R W 5 0 c n k g V H l w Z T 0 i U X V l c n l J R C I g V m F s d W U 9 I n N h M D A 3 Z T U y Z C 0 y M z d m L T R i Y z E t Y j c w Y S 0 x Z m Y 4 O D g 0 N W N m M j M i I C 8 + P E V u d H J 5 I F R 5 c G U 9 I k Z p b G x P Y m p l Y 3 R U e X B l I i B W Y W x 1 Z T 0 i c 1 R h Y m x l I i A v P j x F b n R y e S B U e X B l P S J G a W x s R W 5 h Y m x l Z C I g V m F s d W U 9 I m w x I i A v P j x F b n R y e S B U e X B l P S J G a W x s T G F z d F V w Z G F 0 Z W Q i I F Z h b H V l P S J k M j A y N S 0 w O C 0 w N V Q x M z o 0 M z o 0 N i 4 1 O T c 3 N D A y W i I g L z 4 8 R W 5 0 c n k g V H l w Z T 0 i R m l s b E N v b H V t b l R 5 c G V z I i B W Y W x 1 Z T 0 i c 0 F B a 0 t D Z 1 l B I i A v P j x F b n R y e S B U e X B l P S J G a W x s R X J y b 3 J D b 3 V u d C I g V m F s d W U 9 I m w w I i A v P j x F b n R y e S B U e X B l P S J G a W x s Q 2 9 s d W 1 u T m F t Z X M i I F Z h b H V l P S J z W y Z x d W 9 0 O 1 d l Z W s m c X V v d D s s J n F 1 b 3 Q 7 R G F 0 d W 0 m c X V v d D s s J n F 1 b 3 Q 7 U 3 R h c n R 0 a W p k J n F 1 b 3 Q 7 L C Z x d W 9 0 O 0 V p b m R 0 a W p k J n F 1 b 3 Q 7 L C Z x d W 9 0 O 0 F 0 d H J p Y n V 0 Z S Z x d W 9 0 O y w m c X V v d D t W Y W x 1 Z S Z x d W 9 0 O 1 0 i I C 8 + P E V u d H J 5 I F R 5 c G U 9 I k Z p b G x F c n J v c k N v Z G U i I F Z h b H V l P S J z V W 5 r b m 9 3 b i I g L z 4 8 R W 5 0 c n k g V H l w Z T 0 i R m l s b E N v d W 5 0 I i B W Y W x 1 Z T 0 i b D Q 0 N S I g L z 4 8 R W 5 0 c n k g V H l w Z T 0 i R m l s b F N 0 Y X R 1 c y I g V m F s d W U 9 I n N D b 2 1 w b G V 0 Z S I g L z 4 8 R W 5 0 c n k g V H l w Z T 0 i Q W R k Z W R U b 0 R h d G F N b 2 R l b C I g V m F s d W U 9 I m w x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0 U G x h b m 5 p b m d Q U C 9 V b n B p d m 9 0 Z W Q g Q 2 9 s d W 1 u c y 5 7 V 2 V l a y w w f S Z x d W 9 0 O y w m c X V v d D t T Z W N 0 a W 9 u M S 9 0 U G x h b m 5 p b m d Q U C 9 D a G F u Z 2 V k I F R 5 c G U x L n t E Y X R 1 b S w x f S Z x d W 9 0 O y w m c X V v d D t T Z W N 0 a W 9 u M S 9 0 U G x h b m 5 p b m d Q U C 9 V b n B p d m 9 0 Z W Q g Q 2 9 s d W 1 u c y 5 7 U 3 R h c n R 0 a W p k L D J 9 J n F 1 b 3 Q 7 L C Z x d W 9 0 O 1 N l Y 3 R p b 2 4 x L 3 R Q b G F u b m l u Z 1 B Q L 1 V u c G l 2 b 3 R l Z C B D b 2 x 1 b W 5 z L n t F a W 5 k d G l q Z C w z f S Z x d W 9 0 O y w m c X V v d D t T Z W N 0 a W 9 u M S 9 0 U G x h b m 5 p b m d Q U C 9 V b n B p d m 9 0 Z W Q g Q 2 9 s d W 1 u c y 5 7 Q X R 0 c m l i d X R l L D R 9 J n F 1 b 3 Q 7 L C Z x d W 9 0 O 1 N l Y 3 R p b 2 4 x L 3 R Q b G F u b m l u Z 1 B Q L 1 V u c G l 2 b 3 R l Z C B D b 2 x 1 b W 5 z L n t W Y W x 1 Z S w 1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0 U G x h b m 5 p b m d Q U C 9 V b n B p d m 9 0 Z W Q g Q 2 9 s d W 1 u c y 5 7 V 2 V l a y w w f S Z x d W 9 0 O y w m c X V v d D t T Z W N 0 a W 9 u M S 9 0 U G x h b m 5 p b m d Q U C 9 D a G F u Z 2 V k I F R 5 c G U x L n t E Y X R 1 b S w x f S Z x d W 9 0 O y w m c X V v d D t T Z W N 0 a W 9 u M S 9 0 U G x h b m 5 p b m d Q U C 9 V b n B p d m 9 0 Z W Q g Q 2 9 s d W 1 u c y 5 7 U 3 R h c n R 0 a W p k L D J 9 J n F 1 b 3 Q 7 L C Z x d W 9 0 O 1 N l Y 3 R p b 2 4 x L 3 R Q b G F u b m l u Z 1 B Q L 1 V u c G l 2 b 3 R l Z C B D b 2 x 1 b W 5 z L n t F a W 5 k d G l q Z C w z f S Z x d W 9 0 O y w m c X V v d D t T Z W N 0 a W 9 u M S 9 0 U G x h b m 5 p b m d Q U C 9 V b n B p d m 9 0 Z W Q g Q 2 9 s d W 1 u c y 5 7 Q X R 0 c m l i d X R l L D R 9 J n F 1 b 3 Q 7 L C Z x d W 9 0 O 1 N l Y 3 R p b 2 4 x L 3 R Q b G F u b m l u Z 1 B Q L 1 V u c G l 2 b 3 R l Z C B D b 2 x 1 b W 5 z L n t W Y W x 1 Z S w 1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d F B s Y W 5 u a W 5 n U F A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d F B s Y W 5 u a W 5 n U F A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0 U G x h b m 5 p b m d Q U C 9 V b n B p d m 9 0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d F B s Y W 5 u a W 5 n U F A v Q 2 h h b m d l Z C U y M F R 5 c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d F B s Y W 5 u a W 5 n U F A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d F B s Y W 5 u a W 5 n U F A v U m V t b 3 Z l Z C U y M E N v b H V t b n M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7 w + u Y W x U 8 0 i x C p a L d d N 7 H w A A A A A C A A A A A A A Q Z g A A A A E A A C A A A A C P Q y P g / E U h F u B P N 7 w L k d h t W s s T r 4 T k h C Z y c Q t r L H W C 7 w A A A A A O g A A A A A I A A C A A A A B B d c I W v 1 j n p A R c e H 3 + w Q n 7 m W j r 1 q J V s Q z h F S D O 0 s m z Q l A A A A B Q H p O v R R 3 G Q J n M Z l s Z q w 3 / R N o q S t F B N l 1 Y C u S Q u u b Z Q R 8 6 C F J i n 4 7 E f Y W L 0 z 7 U L e 9 q Q n c H V I 6 q l T N k K N r W 8 4 1 l S Q E x R T 4 a T 1 q O 6 S c 3 0 o R x + U A A A A B e Y Z 6 Y v W 9 C p k j m V + / 0 P 8 b 6 s / x u n U 2 I y S 4 j i 7 H I d B 2 x T M u 6 S 8 w k 5 a l b I O j 7 I + S 5 W U T v r d d r i 4 E 9 B 3 P i c l + v C 9 1 7 < / D a t a M a s h u p > 
</file>

<file path=customXml/item19.xml>��< ? x m l   v e r s i o n = " 1 . 0 "   e n c o d i n g = " U T F - 1 6 " ? > < G e m i n i   x m l n s = " h t t p : / / g e m i n i / p i v o t c u s t o m i z a t i o n / a 4 c 8 2 b c f - f 7 4 f - 4 d 5 9 - 8 6 4 1 - e f e 0 8 c 5 2 3 a a d " > < C u s t o m C o n t e n t > < ! [ C D A T A [ < ? x m l   v e r s i o n = " 1 . 0 "   e n c o d i n g = " u t f - 1 6 " ? > < S e t t i n g s > < C a l c u l a t e d F i e l d s > < i t e m > < M e a s u r e N a m e > v V w 1 < / M e a s u r e N a m e > < D i s p l a y N a m e > v V w 1 < / D i s p l a y N a m e > < V i s i b l e > F a l s e < / V i s i b l e > < / i t e m > < i t e m > < M e a s u r e N a m e > v V w 2 < / M e a s u r e N a m e > < D i s p l a y N a m e > v V w 2 < / D i s p l a y N a m e > < V i s i b l e > F a l s e < / V i s i b l e > < / i t e m > < i t e m > < M e a s u r e N a m e > v V w 3 < / M e a s u r e N a m e > < D i s p l a y N a m e > v V w 3 < / D i s p l a y N a m e > < V i s i b l e > F a l s e < / V i s i b l e > < / i t e m > < i t e m > < M e a s u r e N a m e > v V w 4 < / M e a s u r e N a m e > < D i s p l a y N a m e > v V w 4 < / D i s p l a y N a m e > < V i s i b l e > F a l s e < / V i s i b l e > < / i t e m > < i t e m > < M e a s u r e N a m e > v S t a r t < / M e a s u r e N a m e > < D i s p l a y N a m e > v S t a r t < / D i s p l a y N a m e > < V i s i b l e > F a l s e < / V i s i b l e > < / i t e m > < i t e m > < M e a s u r e N a m e > v E i n d < / M e a s u r e N a m e > < D i s p l a y N a m e > v E i n d 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2.xml>��< ? x m l   v e r s i o n = " 1 . 0 "   e n c o d i n g = " U T F - 1 6 " ? > < G e m i n i   x m l n s = " h t t p : / / g e m i n i / p i v o t c u s t o m i z a t i o n / R e l a t i o n s h i p A u t o D e t e c t i o n E n a b l e d " > < C u s t o m C o n t e n t > < ! [ C D A T A [ T r u e ] ] > < / C u s t o m C o n t e n t > < / G e m i n i > 
</file>

<file path=customXml/item20.xml>��< ? x m l   v e r s i o n = " 1 . 0 "   e n c o d i n g = " U T F - 1 6 " ? > < G e m i n i   x m l n s = " h t t p : / / g e m i n i / p i v o t c u s t o m i z a t i o n / 3 1 1 0 1 0 2 4 - e 2 4 3 - 4 6 6 c - 9 1 4 1 - 0 9 c a 1 9 9 d a f 2 8 " > < C u s t o m C o n t e n t > < ! [ C D A T A [ < ? x m l   v e r s i o n = " 1 . 0 "   e n c o d i n g = " u t f - 1 6 " ? > < S e t t i n g s > < C a l c u l a t e d F i e l d s > < i t e m > < M e a s u r e N a m e > v V w 1 < / M e a s u r e N a m e > < D i s p l a y N a m e > v V w 1 < / D i s p l a y N a m e > < V i s i b l e > F a l s e < / V i s i b l e > < / i t e m > < i t e m > < M e a s u r e N a m e > v V w 2 < / M e a s u r e N a m e > < D i s p l a y N a m e > v V w 2 < / D i s p l a y N a m e > < V i s i b l e > F a l s e < / V i s i b l e > < / i t e m > < i t e m > < M e a s u r e N a m e > v V w 3 < / M e a s u r e N a m e > < D i s p l a y N a m e > v V w 3 < / D i s p l a y N a m e > < V i s i b l e > F a l s e < / V i s i b l e > < / i t e m > < i t e m > < M e a s u r e N a m e > v V w 4 < / M e a s u r e N a m e > < D i s p l a y N a m e > v V w 4 < / D i s p l a y N a m e > < V i s i b l e > F a l s e < / V i s i b l e > < / i t e m > < i t e m > < M e a s u r e N a m e > v S t a r t < / M e a s u r e N a m e > < D i s p l a y N a m e > v S t a r t < / D i s p l a y N a m e > < V i s i b l e > F a l s e < / V i s i b l e > < / i t e m > < i t e m > < M e a s u r e N a m e > v E i n d < / M e a s u r e N a m e > < D i s p l a y N a m e > v E i n d < / D i s p l a y N a m e > < V i s i b l e > F a l s e < / V i s i b l e > < / i t e m > < i t e m > < M e a s u r e N a m e > v S t a r t 2 < / M e a s u r e N a m e > < D i s p l a y N a m e > v S t a r t 2 < / D i s p l a y N a m e > < V i s i b l e > F a l s e < / V i s i b l e > < / i t e m > < i t e m > < M e a s u r e N a m e > v E i n d 2 < / M e a s u r e N a m e > < D i s p l a y N a m e > v E i n d 2 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21.xml>��< ? x m l   v e r s i o n = " 1 . 0 "   e n c o d i n g = " U T F - 1 6 " ? > < G e m i n i   x m l n s = " h t t p : / / g e m i n i / p i v o t c u s t o m i z a t i o n / T a b l e X M L _ t P l a n n i n g P P _ b 4 6 4 8 e a c - a 4 6 c - 4 9 0 a - a 3 3 3 - 6 9 9 4 5 f d d a 1 0 2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 W e e k < / s t r i n g > < / k e y > < v a l u e > < i n t > 7 1 < / i n t > < / v a l u e > < / i t e m > < i t e m > < k e y > < s t r i n g > D a t u m < / s t r i n g > < / k e y > < v a l u e > < i n t > 2 0 7 < / i n t > < / v a l u e > < / i t e m > < i t e m > < k e y > < s t r i n g > S t a r t t i j d < / s t r i n g > < / k e y > < v a l u e > < i n t > 8 5 < / i n t > < / v a l u e > < / i t e m > < i t e m > < k e y > < s t r i n g > E i n d t i j d < / s t r i n g > < / k e y > < v a l u e > < i n t > 8 3 < / i n t > < / v a l u e > < / i t e m > < i t e m > < k e y > < s t r i n g > A t t r i b u t e < / s t r i n g > < / k e y > < v a l u e > < i n t > 9 3 < / i n t > < / v a l u e > < / i t e m > < i t e m > < k e y > < s t r i n g > V a l u e < / s t r i n g > < / k e y > < v a l u e > < i n t > 1 2 5 < / i n t > < / v a l u e > < / i t e m > < i t e m > < k e y > < s t r i n g > D a g < / s t r i n g > < / k e y > < v a l u e > < i n t > 7 6 < / i n t > < / v a l u e > < / i t e m > < i t e m > < k e y > < s t r i n g > K e y S t a r t < / s t r i n g > < / k e y > < v a l u e > < i n t > 1 1 8 < / i n t > < / v a l u e > < / i t e m > < i t e m > < k e y > < s t r i n g > K e y E i n d < / s t r i n g > < / k e y > < v a l u e > < i n t > 1 6 2 < / i n t > < / v a l u e > < / i t e m > < / C o l u m n W i d t h s > < C o l u m n D i s p l a y I n d e x > < i t e m > < k e y > < s t r i n g > W e e k < / s t r i n g > < / k e y > < v a l u e > < i n t > 0 < / i n t > < / v a l u e > < / i t e m > < i t e m > < k e y > < s t r i n g > D a t u m < / s t r i n g > < / k e y > < v a l u e > < i n t > 1 < / i n t > < / v a l u e > < / i t e m > < i t e m > < k e y > < s t r i n g > S t a r t t i j d < / s t r i n g > < / k e y > < v a l u e > < i n t > 4 < / i n t > < / v a l u e > < / i t e m > < i t e m > < k e y > < s t r i n g > E i n d t i j d < / s t r i n g > < / k e y > < v a l u e > < i n t > 5 < / i n t > < / v a l u e > < / i t e m > < i t e m > < k e y > < s t r i n g > A t t r i b u t e < / s t r i n g > < / k e y > < v a l u e > < i n t > 6 < / i n t > < / v a l u e > < / i t e m > < i t e m > < k e y > < s t r i n g > V a l u e < / s t r i n g > < / k e y > < v a l u e > < i n t > 7 < / i n t > < / v a l u e > < / i t e m > < i t e m > < k e y > < s t r i n g > D a g < / s t r i n g > < / k e y > < v a l u e > < i n t > 8 < / i n t > < / v a l u e > < / i t e m > < i t e m > < k e y > < s t r i n g > K e y S t a r t < / s t r i n g > < / k e y > < v a l u e > < i n t > 2 < / i n t > < / v a l u e > < / i t e m > < i t e m > < k e y > < s t r i n g > K e y E i n d < / s t r i n g > < / k e y > < v a l u e > < i n t > 3 < / i n t > < / v a l u e > < / i t e m > < / C o l u m n D i s p l a y I n d e x > < C o l u m n F r o z e n   / > < C o l u m n C h e c k e d   / > < C o l u m n F i l t e r   / > < S e l e c t i o n F i l t e r   / > < F i l t e r P a r a m e t e r s   / > < S o r t B y C o l u m n   / > < I s S o r t D e s c e n d i n g > f a l s e < / I s S o r t D e s c e n d i n g > < / T a b l e W i d g e t G r i d S e r i a l i z a t i o n > ] ] > < / C u s t o m C o n t e n t > < / G e m i n i > 
</file>

<file path=customXml/item3.xml>��< ? x m l   v e r s i o n = " 1 . 0 "   e n c o d i n g = " U T F - 1 6 " ? > < G e m i n i   x m l n s = " h t t p : / / g e m i n i / p i v o t c u s t o m i z a t i o n / M e a s u r e G r i d S t a t e " > < C u s t o m C o n t e n t > < ! [ C D A T A [ < A r r a y O f K e y V a l u e O f s t r i n g S a n d b o x E d i t o r . M e a s u r e G r i d S t a t e S c d E 3 5 R y   x m l n s = " h t t p : / / s c h e m a s . m i c r o s o f t . c o m / 2 0 0 3 / 1 0 / S e r i a l i z a t i o n / A r r a y s "   x m l n s : i = " h t t p : / / w w w . w 3 . o r g / 2 0 0 1 / X M L S c h e m a - i n s t a n c e " > < K e y V a l u e O f s t r i n g S a n d b o x E d i t o r . M e a s u r e G r i d S t a t e S c d E 3 5 R y > < K e y > T a b l e 1 < / K e y > < V a l u e   x m l n s : a = " h t t p : / / s c h e m a s . d a t a c o n t r a c t . o r g / 2 0 0 4 / 0 7 / M i c r o s o f t . A n a l y s i s S e r v i c e s . C o m m o n " > < a : H a s F o c u s > f a l s e < / a : H a s F o c u s > < a : S i z e A t D p i 9 6 > 2 0 5 < / a : S i z e A t D p i 9 6 > < a : V i s i b l e > t r u e < / a : V i s i b l e > < / V a l u e > < / K e y V a l u e O f s t r i n g S a n d b o x E d i t o r . M e a s u r e G r i d S t a t e S c d E 3 5 R y > < K e y V a l u e O f s t r i n g S a n d b o x E d i t o r . M e a s u r e G r i d S t a t e S c d E 3 5 R y > < K e y > t P l a n n i n g P P _ b 4 6 4 8 e a c - a 4 6 c - 4 9 0 a - a 3 3 3 - 6 9 9 4 5 f d d a 1 0 2 < / K e y > < V a l u e   x m l n s : a = " h t t p : / / s c h e m a s . d a t a c o n t r a c t . o r g / 2 0 0 4 / 0 7 / M i c r o s o f t . A n a l y s i s S e r v i c e s . C o m m o n " > < a : H a s F o c u s > f a l s e < / a : H a s F o c u s > < a : S i z e A t D p i 9 6 > 1 1 3 < / a : S i z e A t D p i 9 6 > < a : V i s i b l e > t r u e < / a : V i s i b l e > < / V a l u e > < / K e y V a l u e O f s t r i n g S a n d b o x E d i t o r . M e a s u r e G r i d S t a t e S c d E 3 5 R y > < / A r r a y O f K e y V a l u e O f s t r i n g S a n d b o x E d i t o r . M e a s u r e G r i d S t a t e S c d E 3 5 R y > ] ] > < / C u s t o m C o n t e n t > < / G e m i n i > 
</file>

<file path=customXml/item4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5.xml>��< ? x m l   v e r s i o n = " 1 . 0 "   e n c o d i n g = " U T F - 1 6 " ? > < G e m i n i   x m l n s = " h t t p : / / g e m i n i / p i v o t c u s t o m i z a t i o n / S a n d b o x N o n E m p t y " > < C u s t o m C o n t e n t > < ! [ C D A T A [ 1 ] ] > < / C u s t o m C o n t e n t > < / G e m i n i > 
</file>

<file path=customXml/item6.xml>��< ? x m l   v e r s i o n = " 1 . 0 "   e n c o d i n g = " U T F - 1 6 " ? > < G e m i n i   x m l n s = " h t t p : / / g e m i n i / p i v o t c u s t o m i z a t i o n / e 2 b a 8 d b 0 - f 7 5 6 - 4 b 9 2 - b d 0 1 - e 3 f 5 2 3 2 8 9 9 0 5 " > < C u s t o m C o n t e n t > < ! [ C D A T A [ < ? x m l   v e r s i o n = " 1 . 0 "   e n c o d i n g = " u t f - 1 6 " ? > < S e t t i n g s > < C a l c u l a t e d F i e l d s > < i t e m > < M e a s u r e N a m e > v V w 1 < / M e a s u r e N a m e > < D i s p l a y N a m e > v V w 1 < / D i s p l a y N a m e > < V i s i b l e > F a l s e < / V i s i b l e > < / i t e m > < i t e m > < M e a s u r e N a m e > v V w 2 < / M e a s u r e N a m e > < D i s p l a y N a m e > v V w 2 < / D i s p l a y N a m e > < V i s i b l e > F a l s e < / V i s i b l e > < / i t e m > < i t e m > < M e a s u r e N a m e > v V w 3 < / M e a s u r e N a m e > < D i s p l a y N a m e > v V w 3 < / D i s p l a y N a m e > < V i s i b l e > F a l s e < / V i s i b l e > < / i t e m > < i t e m > < M e a s u r e N a m e > v V w 4 < / M e a s u r e N a m e > < D i s p l a y N a m e > v V w 4 < / D i s p l a y N a m e > < V i s i b l e > F a l s e < / V i s i b l e > < / i t e m > < i t e m > < M e a s u r e N a m e > v S t a r t < / M e a s u r e N a m e > < D i s p l a y N a m e > v S t a r t < / D i s p l a y N a m e > < V i s i b l e > F a l s e < / V i s i b l e > < / i t e m > < i t e m > < M e a s u r e N a m e > v E i n d < / M e a s u r e N a m e > < D i s p l a y N a m e > v E i n d < / D i s p l a y N a m e > < V i s i b l e > F a l s e < / V i s i b l e > < / i t e m > < i t e m > < M e a s u r e N a m e > v S t a r t 2 < / M e a s u r e N a m e > < D i s p l a y N a m e > v S t a r t 2 < / D i s p l a y N a m e > < V i s i b l e > F a l s e < / V i s i b l e > < / i t e m > < i t e m > < M e a s u r e N a m e > v E i n d 2 < / M e a s u r e N a m e > < D i s p l a y N a m e > v E i n d 2 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7.xml>��< ? x m l   v e r s i o n = " 1 . 0 "   e n c o d i n g = " U T F - 1 6 " ? > < G e m i n i   x m l n s = " h t t p : / / g e m i n i / p i v o t c u s t o m i z a t i o n / P o w e r P i v o t V e r s i o n " > < C u s t o m C o n t e n t > < ! [ C D A T A [ 2 0 1 5 . 1 3 0 . 1 6 0 6 . 1 ] ] > < / C u s t o m C o n t e n t > < / G e m i n i > 
</file>

<file path=customXml/item8.xml>��< ? x m l   v e r s i o n = " 1 . 0 "   e n c o d i n g = " U T F - 1 6 " ? > < G e m i n i   x m l n s = " h t t p : / / g e m i n i / p i v o t c u s t o m i z a t i o n / D i a g r a m s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M e a s u r e D i a g r a m S a n d b o x A d a p t e r " > < T a b l e N a m e > t P l a n n i n g P P 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 t P l a n n i n g P P 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 M e a s u r e s \ C o u n t   o f   S t a r t t i j d < / K e y > < / D i a g r a m O b j e c t K e y > < D i a g r a m O b j e c t K e y > < K e y > M e a s u r e s \ C o u n t   o f   S t a r t t i j d \ T a g I n f o \ F o r m u l a < / K e y > < / D i a g r a m O b j e c t K e y > < D i a g r a m O b j e c t K e y > < K e y > M e a s u r e s \ C o u n t   o f   S t a r t t i j d \ T a g I n f o \ V a l u e < / K e y > < / D i a g r a m O b j e c t K e y > < D i a g r a m O b j e c t K e y > < K e y > M e a s u r e s \ C o u n t   o f   E i n d t i j d < / K e y > < / D i a g r a m O b j e c t K e y > < D i a g r a m O b j e c t K e y > < K e y > M e a s u r e s \ C o u n t   o f   E i n d t i j d \ T a g I n f o \ F o r m u l a < / K e y > < / D i a g r a m O b j e c t K e y > < D i a g r a m O b j e c t K e y > < K e y > M e a s u r e s \ C o u n t   o f   E i n d t i j d \ T a g I n f o \ V a l u e < / K e y > < / D i a g r a m O b j e c t K e y > < D i a g r a m O b j e c t K e y > < K e y > M e a s u r e s \ v S t a r t < / K e y > < / D i a g r a m O b j e c t K e y > < D i a g r a m O b j e c t K e y > < K e y > M e a s u r e s \ v S t a r t \ T a g I n f o \ F o r m u l a < / K e y > < / D i a g r a m O b j e c t K e y > < D i a g r a m O b j e c t K e y > < K e y > M e a s u r e s \ v S t a r t \ T a g I n f o \ V a l u e < / K e y > < / D i a g r a m O b j e c t K e y > < D i a g r a m O b j e c t K e y > < K e y > M e a s u r e s \ v E i n d < / K e y > < / D i a g r a m O b j e c t K e y > < D i a g r a m O b j e c t K e y > < K e y > M e a s u r e s \ v E i n d \ T a g I n f o \ F o r m u l a < / K e y > < / D i a g r a m O b j e c t K e y > < D i a g r a m O b j e c t K e y > < K e y > M e a s u r e s \ v E i n d \ T a g I n f o \ V a l u e < / K e y > < / D i a g r a m O b j e c t K e y > < D i a g r a m O b j e c t K e y > < K e y > M e a s u r e s \ v S t a r t 2 < / K e y > < / D i a g r a m O b j e c t K e y > < D i a g r a m O b j e c t K e y > < K e y > M e a s u r e s \ v S t a r t 2 \ T a g I n f o \ F o r m u l a < / K e y > < / D i a g r a m O b j e c t K e y > < D i a g r a m O b j e c t K e y > < K e y > M e a s u r e s \ v S t a r t 2 \ T a g I n f o \ V a l u e < / K e y > < / D i a g r a m O b j e c t K e y > < D i a g r a m O b j e c t K e y > < K e y > M e a s u r e s \ v E i n d 2 < / K e y > < / D i a g r a m O b j e c t K e y > < D i a g r a m O b j e c t K e y > < K e y > M e a s u r e s \ v E i n d 2 \ T a g I n f o \ F o r m u l a < / K e y > < / D i a g r a m O b j e c t K e y > < D i a g r a m O b j e c t K e y > < K e y > M e a s u r e s \ v E i n d 2 \ T a g I n f o \ V a l u e < / K e y > < / D i a g r a m O b j e c t K e y > < D i a g r a m O b j e c t K e y > < K e y > C o l u m n s \ W e e k < / K e y > < / D i a g r a m O b j e c t K e y > < D i a g r a m O b j e c t K e y > < K e y > C o l u m n s \ D a t u m < / K e y > < / D i a g r a m O b j e c t K e y > < D i a g r a m O b j e c t K e y > < K e y > C o l u m n s \ S t a r t t i j d < / K e y > < / D i a g r a m O b j e c t K e y > < D i a g r a m O b j e c t K e y > < K e y > C o l u m n s \ E i n d t i j d < / K e y > < / D i a g r a m O b j e c t K e y > < D i a g r a m O b j e c t K e y > < K e y > C o l u m n s \ A t t r i b u t e < / K e y > < / D i a g r a m O b j e c t K e y > < D i a g r a m O b j e c t K e y > < K e y > C o l u m n s \ V a l u e < / K e y > < / D i a g r a m O b j e c t K e y > < D i a g r a m O b j e c t K e y > < K e y > C o l u m n s \ D a g < / K e y > < / D i a g r a m O b j e c t K e y > < D i a g r a m O b j e c t K e y > < K e y > C o l u m n s \ K e y S t a r t < / K e y > < / D i a g r a m O b j e c t K e y > < D i a g r a m O b j e c t K e y > < K e y > C o l u m n s \ K e y E i n d < / K e y > < / D i a g r a m O b j e c t K e y > < D i a g r a m O b j e c t K e y > < K e y > L i n k s \ & l t ; C o l u m n s \ C o u n t   o f   S t a r t t i j d & g t ; - & l t ; M e a s u r e s \ S t a r t t i j d & g t ; < / K e y > < / D i a g r a m O b j e c t K e y > < D i a g r a m O b j e c t K e y > < K e y > L i n k s \ & l t ; C o l u m n s \ C o u n t   o f   S t a r t t i j d & g t ; - & l t ; M e a s u r e s \ S t a r t t i j d & g t ; \ C O L U M N < / K e y > < / D i a g r a m O b j e c t K e y > < D i a g r a m O b j e c t K e y > < K e y > L i n k s \ & l t ; C o l u m n s \ C o u n t   o f   S t a r t t i j d & g t ; - & l t ; M e a s u r e s \ S t a r t t i j d & g t ; \ M E A S U R E < / K e y > < / D i a g r a m O b j e c t K e y > < D i a g r a m O b j e c t K e y > < K e y > L i n k s \ & l t ; C o l u m n s \ C o u n t   o f   E i n d t i j d & g t ; - & l t ; M e a s u r e s \ E i n d t i j d & g t ; < / K e y > < / D i a g r a m O b j e c t K e y > < D i a g r a m O b j e c t K e y > < K e y > L i n k s \ & l t ; C o l u m n s \ C o u n t   o f   E i n d t i j d & g t ; - & l t ; M e a s u r e s \ E i n d t i j d & g t ; \ C O L U M N < / K e y > < / D i a g r a m O b j e c t K e y > < D i a g r a m O b j e c t K e y > < K e y > L i n k s \ & l t ; C o l u m n s \ C o u n t   o f   E i n d t i j d & g t ; - & l t ; M e a s u r e s \ E i n d t i j d & g t ; \ M E A S U R E 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F o c u s C o l u m n > - 1 < / F o c u s C o l u m n > < F o c u s R o w > - 1 < / F o c u s R o w > < S e l e c t i o n E n d C o l u m n > - 1 < / S e l e c t i o n E n d C o l u m n > < S e l e c t i o n E n d R o w > - 1 < / S e l e c t i o n E n d R o w > < S e l e c t i o n S t a r t C o l u m n > - 1 < / S e l e c t i o n S t a r t C o l u m n > < S e l e c t i o n S t a r t R o w > - 1 < / S e l e c t i o n S t a r t R o w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 M e a s u r e s \ C o u n t   o f   S t a r t t i j d < / K e y > < / a : K e y > < a : V a l u e   i : t y p e = " M e a s u r e G r i d N o d e V i e w S t a t e " > < C o l u m n > 4 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 M e a s u r e s \ C o u n t   o f   S t a r t t i j d \ T a g I n f o \ F o r m u l a 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 M e a s u r e s \ C o u n t   o f   S t a r t t i j d \ T a g I n f o \ V a l u e 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 M e a s u r e s \ C o u n t   o f   E i n d t i j d < / K e y > < / a : K e y > < a : V a l u e   i : t y p e = " M e a s u r e G r i d N o d e V i e w S t a t e " > < C o l u m n > 5 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 M e a s u r e s \ C o u n t   o f   E i n d t i j d \ T a g I n f o \ F o r m u l a 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 M e a s u r e s \ C o u n t   o f   E i n d t i j d \ T a g I n f o \ V a l u e 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 M e a s u r e s \ v S t a r t < / K e y > < / a : K e y > < a : V a l u e   i : t y p e = " M e a s u r e G r i d N o d e V i e w S t a t e " > < C o l u m n > 1 < / C o l u m n > < L a y e d O u t > t r u e < / L a y e d O u t > < R o w > 1 < / R o w > < / a : V a l u e > < / a : K e y V a l u e O f D i a g r a m O b j e c t K e y a n y T y p e z b w N T n L X > < a : K e y V a l u e O f D i a g r a m O b j e c t K e y a n y T y p e z b w N T n L X > < a : K e y > < K e y > M e a s u r e s \ v S t a r t \ T a g I n f o \ F o r m u l a 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 M e a s u r e s \ v S t a r t \ T a g I n f o \ V a l u e 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 M e a s u r e s \ v E i n d < / K e y > < / a : K e y > < a : V a l u e   i : t y p e = " M e a s u r e G r i d N o d e V i e w S t a t e " > < C o l u m n > 1 < / C o l u m n > < L a y e d O u t > t r u e < / L a y e d O u t > < R o w > 2 < / R o w > < / a : V a l u e > < / a : K e y V a l u e O f D i a g r a m O b j e c t K e y a n y T y p e z b w N T n L X > < a : K e y V a l u e O f D i a g r a m O b j e c t K e y a n y T y p e z b w N T n L X > < a : K e y > < K e y > M e a s u r e s \ v E i n d \ T a g I n f o \ F o r m u l a 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 M e a s u r e s \ v E i n d \ T a g I n f o \ V a l u e 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 M e a s u r e s \ v S t a r t 2 < / K e y > < / a : K e y > < a : V a l u e   i : t y p e = " M e a s u r e G r i d N o d e V i e w S t a t e " > < C o l u m n > 2 < / C o l u m n > < L a y e d O u t > t r u e < / L a y e d O u t > < R o w > 1 < / R o w > < / a : V a l u e > < / a : K e y V a l u e O f D i a g r a m O b j e c t K e y a n y T y p e z b w N T n L X > < a : K e y V a l u e O f D i a g r a m O b j e c t K e y a n y T y p e z b w N T n L X > < a : K e y > < K e y > M e a s u r e s \ v S t a r t 2 \ T a g I n f o \ F o r m u l a 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 M e a s u r e s \ v S t a r t 2 \ T a g I n f o \ V a l u e 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 M e a s u r e s \ v E i n d 2 < / K e y > < / a : K e y > < a : V a l u e   i : t y p e = " M e a s u r e G r i d N o d e V i e w S t a t e " > < C o l u m n > 2 < / C o l u m n > < L a y e d O u t > t r u e < / L a y e d O u t > < R o w > 2 < / R o w > < / a : V a l u e > < / a : K e y V a l u e O f D i a g r a m O b j e c t K e y a n y T y p e z b w N T n L X > < a : K e y V a l u e O f D i a g r a m O b j e c t K e y a n y T y p e z b w N T n L X > < a : K e y > < K e y > M e a s u r e s \ v E i n d 2 \ T a g I n f o \ F o r m u l a 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 M e a s u r e s \ v E i n d 2 \ T a g I n f o \ V a l u e 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 C o l u m n s \ W e e k 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 C o l u m n s \ D a t u m 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 C o l u m n s \ S t a r t t i j d 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 C o l u m n s \ E i n d t i j d < / K e y > < / a : K e y > < a : V a l u e   i : t y p e = " M e a s u r e G r i d N o d e V i e w S t a t e " > < C o l u m n >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 C o l u m n s \ A t t r i b u t e < / K e y > < / a : K e y > < a : V a l u e   i : t y p e = " M e a s u r e G r i d N o d e V i e w S t a t e " > < C o l u m n >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 C o l u m n s \ V a l u e < / K e y > < / a : K e y > < a : V a l u e   i : t y p e = " M e a s u r e G r i d N o d e V i e w S t a t e " > < C o l u m n >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 C o l u m n s \ D a g < / K e y > < / a : K e y > < a : V a l u e   i : t y p e = " M e a s u r e G r i d N o d e V i e w S t a t e " > < C o l u m n >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 C o l u m n s \ K e y S t a r t 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 C o l u m n s \ K e y E i n d 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 L i n k s \ & l t ; C o l u m n s \ C o u n t   o f   S t a r t t i j d & g t ; - & l t ; M e a s u r e s \ S t a r t t i j d & g t ; 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 L i n k s \ & l t ; C o l u m n s \ C o u n t   o f   S t a r t t i j d & g t ; - & l t ; M e a s u r e s \ S t a r t t i j d & g t ; \ C O L U M N 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 L i n k s \ & l t ; C o l u m n s \ C o u n t   o f   S t a r t t i j d & g t ; - & l t ; M e a s u r e s \ S t a r t t i j d & g t ; \ M E A S U R E 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 L i n k s \ & l t ; C o l u m n s \ C o u n t   o f   E i n d t i j d & g t ; - & l t ; M e a s u r e s \ E i n d t i j d & g t ; 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 L i n k s \ & l t ; C o l u m n s \ C o u n t   o f   E i n d t i j d & g t ; - & l t ; M e a s u r e s \ E i n d t i j d & g t ; \ C O L U M N 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 L i n k s \ & l t ; C o l u m n s \ C o u n t   o f   E i n d t i j d & g t ; - & l t ; M e a s u r e s \ E i n d t i j d & g t ; \ M E A S U R E < / K e y > < / a : K e y > < a : V a l u e   i : t y p e = " M e a s u r e G r i d V i e w S t a t e I D i a g r a m L i n k E n d p o i n t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 P l a n n i n g 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 P l a n n i n g 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 M e a s u r e s \ C o u n t   o f   V r i j w i l l i g e r   1 < / K e y > < / D i a g r a m O b j e c t K e y > < D i a g r a m O b j e c t K e y > < K e y > M e a s u r e s \ C o u n t   o f   V r i j w i l l i g e r   1 \ T a g I n f o \ F o r m u l a < / K e y > < / D i a g r a m O b j e c t K e y > < D i a g r a m O b j e c t K e y > < K e y > M e a s u r e s \ C o u n t   o f   V r i j w i l l i g e r   1 \ T a g I n f o \ V a l u e < / K e y > < / D i a g r a m O b j e c t K e y > < D i a g r a m O b j e c t K e y > < K e y > M e a s u r e s \ C o u n t   o f   V r i j w i l l i g e r   2 < / K e y > < / D i a g r a m O b j e c t K e y > < D i a g r a m O b j e c t K e y > < K e y > M e a s u r e s \ C o u n t   o f   V r i j w i l l i g e r   2 \ T a g I n f o \ F o r m u l a < / K e y > < / D i a g r a m O b j e c t K e y > < D i a g r a m O b j e c t K e y > < K e y > M e a s u r e s \ C o u n t   o f   V r i j w i l l i g e r   2 \ T a g I n f o \ V a l u e < / K e y > < / D i a g r a m O b j e c t K e y > < D i a g r a m O b j e c t K e y > < K e y > M e a s u r e s \ S u m   o f   W e e k < / K e y > < / D i a g r a m O b j e c t K e y > < D i a g r a m O b j e c t K e y > < K e y > M e a s u r e s \ S u m   o f   W e e k \ T a g I n f o \ F o r m u l a < / K e y > < / D i a g r a m O b j e c t K e y > < D i a g r a m O b j e c t K e y > < K e y > M e a s u r e s \ S u m   o f   W e e k \ T a g I n f o \ V a l u e < / K e y > < / D i a g r a m O b j e c t K e y > < D i a g r a m O b j e c t K e y > < K e y > M e a s u r e s \ v V w 1 < / K e y > < / D i a g r a m O b j e c t K e y > < D i a g r a m O b j e c t K e y > < K e y > M e a s u r e s \ v V w 1 \ T a g I n f o \ F o r m u l a < / K e y > < / D i a g r a m O b j e c t K e y > < D i a g r a m O b j e c t K e y > < K e y > M e a s u r e s \ v V w 1 \ T a g I n f o \ V a l u e < / K e y > < / D i a g r a m O b j e c t K e y > < D i a g r a m O b j e c t K e y > < K e y > M e a s u r e s \ v V w 2 < / K e y > < / D i a g r a m O b j e c t K e y > < D i a g r a m O b j e c t K e y > < K e y > M e a s u r e s \ v V w 2 \ T a g I n f o \ F o r m u l a < / K e y > < / D i a g r a m O b j e c t K e y > < D i a g r a m O b j e c t K e y > < K e y > M e a s u r e s \ v V w 2 \ T a g I n f o \ V a l u e < / K e y > < / D i a g r a m O b j e c t K e y > < D i a g r a m O b j e c t K e y > < K e y > M e a s u r e s \ v V w 3 < / K e y > < / D i a g r a m O b j e c t K e y > < D i a g r a m O b j e c t K e y > < K e y > M e a s u r e s \ v V w 3 \ T a g I n f o \ F o r m u l a < / K e y > < / D i a g r a m O b j e c t K e y > < D i a g r a m O b j e c t K e y > < K e y > M e a s u r e s \ v V w 3 \ T a g I n f o \ V a l u e < / K e y > < / D i a g r a m O b j e c t K e y > < D i a g r a m O b j e c t K e y > < K e y > M e a s u r e s \ v V w 4 < / K e y > < / D i a g r a m O b j e c t K e y > < D i a g r a m O b j e c t K e y > < K e y > M e a s u r e s \ v V w 4 \ T a g I n f o \ F o r m u l a < / K e y > < / D i a g r a m O b j e c t K e y > < D i a g r a m O b j e c t K e y > < K e y > M e a s u r e s \ v V w 4 \ T a g I n f o \ V a l u e < / K e y > < / D i a g r a m O b j e c t K e y > < D i a g r a m O b j e c t K e y > < K e y > C o l u m n s \ W e e k < / K e y > < / D i a g r a m O b j e c t K e y > < D i a g r a m O b j e c t K e y > < K e y > C o l u m n s \ D a t u m < / K e y > < / D i a g r a m O b j e c t K e y > < D i a g r a m O b j e c t K e y > < K e y > C o l u m n s \ S t a r t t i j d < / K e y > < / D i a g r a m O b j e c t K e y > < D i a g r a m O b j e c t K e y > < K e y > C o l u m n s \ E i n d t i j d < / K e y > < / D i a g r a m O b j e c t K e y > < D i a g r a m O b j e c t K e y > < K e y > C o l u m n s \ V r i j w i l l i g e r   1 < / K e y > < / D i a g r a m O b j e c t K e y > < D i a g r a m O b j e c t K e y > < K e y > C o l u m n s \ V r i j w i l l i g e r   2 < / K e y > < / D i a g r a m O b j e c t K e y > < D i a g r a m O b j e c t K e y > < K e y > C o l u m n s \ V r i j w i l l i g e r   3 < / K e y > < / D i a g r a m O b j e c t K e y > < D i a g r a m O b j e c t K e y > < K e y > C o l u m n s \ V r i j w i l l i g e r   4 < / K e y > < / D i a g r a m O b j e c t K e y > < D i a g r a m O b j e c t K e y > < K e y > C o l u m n s \ K e y < / K e y > < / D i a g r a m O b j e c t K e y > < D i a g r a m O b j e c t K e y > < K e y > C o l u m n s \ D a g < / K e y > < / D i a g r a m O b j e c t K e y > < D i a g r a m O b j e c t K e y > < K e y > L i n k s \ & l t ; C o l u m n s \ C o u n t   o f   V r i j w i l l i g e r   1 & g t ; - & l t ; M e a s u r e s \ V r i j w i l l i g e r   1 & g t ; < / K e y > < / D i a g r a m O b j e c t K e y > < D i a g r a m O b j e c t K e y > < K e y > L i n k s \ & l t ; C o l u m n s \ C o u n t   o f   V r i j w i l l i g e r   1 & g t ; - & l t ; M e a s u r e s \ V r i j w i l l i g e r   1 & g t ; \ C O L U M N < / K e y > < / D i a g r a m O b j e c t K e y > < D i a g r a m O b j e c t K e y > < K e y > L i n k s \ & l t ; C o l u m n s \ C o u n t   o f   V r i j w i l l i g e r   1 & g t ; - & l t ; M e a s u r e s \ V r i j w i l l i g e r   1 & g t ; \ M E A S U R E < / K e y > < / D i a g r a m O b j e c t K e y > < D i a g r a m O b j e c t K e y > < K e y > L i n k s \ & l t ; C o l u m n s \ C o u n t   o f   V r i j w i l l i g e r   2 & g t ; - & l t ; M e a s u r e s \ V r i j w i l l i g e r   2 & g t ; < / K e y > < / D i a g r a m O b j e c t K e y > < D i a g r a m O b j e c t K e y > < K e y > L i n k s \ & l t ; C o l u m n s \ C o u n t   o f   V r i j w i l l i g e r   2 & g t ; - & l t ; M e a s u r e s \ V r i j w i l l i g e r   2 & g t ; \ C O L U M N < / K e y > < / D i a g r a m O b j e c t K e y > < D i a g r a m O b j e c t K e y > < K e y > L i n k s \ & l t ; C o l u m n s \ C o u n t   o f   V r i j w i l l i g e r   2 & g t ; - & l t ; M e a s u r e s \ V r i j w i l l i g e r   2 & g t ; \ M E A S U R E < / K e y > < / D i a g r a m O b j e c t K e y > < D i a g r a m O b j e c t K e y > < K e y > L i n k s \ & l t ; C o l u m n s \ S u m   o f   W e e k & g t ; - & l t ; M e a s u r e s \ W e e k & g t ; < / K e y > < / D i a g r a m O b j e c t K e y > < D i a g r a m O b j e c t K e y > < K e y > L i n k s \ & l t ; C o l u m n s \ S u m   o f   W e e k & g t ; - & l t ; M e a s u r e s \ W e e k & g t ; \ C O L U M N < / K e y > < / D i a g r a m O b j e c t K e y > < D i a g r a m O b j e c t K e y > < K e y > L i n k s \ & l t ; C o l u m n s \ S u m   o f   W e e k & g t ; - & l t ; M e a s u r e s \ W e e k & g t ; \ M E A S U R E 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F o c u s C o l u m n > - 1 < / F o c u s C o l u m n > < F o c u s R o w > - 1 < / F o c u s R o w > < S e l e c t i o n E n d C o l u m n > - 1 < / S e l e c t i o n E n d C o l u m n > < S e l e c t i o n E n d R o w > - 1 < / S e l e c t i o n E n d R o w > < S e l e c t i o n S t a r t C o l u m n > - 1 < / S e l e c t i o n S t a r t C o l u m n > < S e l e c t i o n S t a r t R o w > - 1 < / S e l e c t i o n S t a r t R o w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 M e a s u r e s \ C o u n t   o f   V r i j w i l l i g e r   1 < / K e y > < / a : K e y > < a : V a l u e   i : t y p e = " M e a s u r e G r i d N o d e V i e w S t a t e " > < C o l u m n > 6 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 M e a s u r e s \ C o u n t   o f   V r i j w i l l i g e r   1 \ T a g I n f o \ F o r m u l a 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 M e a s u r e s \ C o u n t   o f   V r i j w i l l i g e r   1 \ T a g I n f o \ V a l u e 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 M e a s u r e s \ C o u n t   o f   V r i j w i l l i g e r   2 < / K e y > < / a : K e y > < a : V a l u e   i : t y p e = " M e a s u r e G r i d N o d e V i e w S t a t e " > < C o l u m n > 7 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 M e a s u r e s \ C o u n t   o f   V r i j w i l l i g e r   2 \ T a g I n f o \ F o r m u l a 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 M e a s u r e s \ C o u n t   o f   V r i j w i l l i g e r   2 \ T a g I n f o \ V a l u e 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  o f   W e e k < / K e y > < / a : K e y > < a : V a l u e   i : t y p e = " M e a s u r e G r i d N o d e V i e w S t a t e "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 M e a s u r e s \ S u m   o f   W e e k \ T a g I n f o \ F o r m u l a 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  o f   W e e k \ T a g I n f o \ V a l u e 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 M e a s u r e s \ v V w 1 < / K e y > < / a : K e y > < a : V a l u e   i : t y p e = " M e a s u r e G r i d N o d e V i e w S t a t e " > < C o l u m n > 3 < / C o l u m n > < L a y e d O u t > t r u e < / L a y e d O u t > < R o w > 1 < / R o w > < / a : V a l u e > < / a : K e y V a l u e O f D i a g r a m O b j e c t K e y a n y T y p e z b w N T n L X > < a : K e y V a l u e O f D i a g r a m O b j e c t K e y a n y T y p e z b w N T n L X > < a : K e y > < K e y > M e a s u r e s \ v V w 1 \ T a g I n f o \ F o r m u l a 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 M e a s u r e s \ v V w 1 \ T a g I n f o \ V a l u e 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 M e a s u r e s \ v V w 2 < / K e y > < / a : K e y > < a : V a l u e   i : t y p e = " M e a s u r e G r i d N o d e V i e w S t a t e " > < C o l u m n > 3 < / C o l u m n > < L a y e d O u t > t r u e < / L a y e d O u t > < R o w > 2 < / R o w > < / a : V a l u e > < / a : K e y V a l u e O f D i a g r a m O b j e c t K e y a n y T y p e z b w N T n L X > < a : K e y V a l u e O f D i a g r a m O b j e c t K e y a n y T y p e z b w N T n L X > < a : K e y > < K e y > M e a s u r e s \ v V w 2 \ T a g I n f o \ F o r m u l a 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 M e a s u r e s \ v V w 2 \ T a g I n f o \ V a l u e 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 M e a s u r e s \ v V w 3 < / K e y > < / a : K e y > < a : V a l u e   i : t y p e = " M e a s u r e G r i d N o d e V i e w S t a t e " > < C o l u m n > 3 < / C o l u m n > < L a y e d O u t > t r u e < / L a y e d O u t > < R o w > 3 < / R o w > < / a : V a l u e > < / a : K e y V a l u e O f D i a g r a m O b j e c t K e y a n y T y p e z b w N T n L X > < a : K e y V a l u e O f D i a g r a m O b j e c t K e y a n y T y p e z b w N T n L X > < a : K e y > < K e y > M e a s u r e s \ v V w 3 \ T a g I n f o \ F o r m u l a 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 M e a s u r e s \ v V w 3 \ T a g I n f o \ V a l u e 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 M e a s u r e s \ v V w 4 < / K e y > < / a : K e y > < a : V a l u e   i : t y p e = " M e a s u r e G r i d N o d e V i e w S t a t e " > < C o l u m n > 3 < / C o l u m n > < L a y e d O u t > t r u e < / L a y e d O u t > < R o w > 4 < / R o w > < / a : V a l u e > < / a : K e y V a l u e O f D i a g r a m O b j e c t K e y a n y T y p e z b w N T n L X > < a : K e y V a l u e O f D i a g r a m O b j e c t K e y a n y T y p e z b w N T n L X > < a : K e y > < K e y > M e a s u r e s \ v V w 4 \ T a g I n f o \ F o r m u l a 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 M e a s u r e s \ v V w 4 \ T a g I n f o \ V a l u e 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 C o l u m n s \ W e e k 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 C o l u m n s \ D a t u m 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 C o l u m n s \ S t a r t t i j d 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 C o l u m n s \ E i n d t i j d 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 C o l u m n s \ V r i j w i l l i g e r   1 < / K e y > < / a : K e y > < a : V a l u e   i : t y p e = " M e a s u r e G r i d N o d e V i e w S t a t e " > < C o l u m n >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 C o l u m n s \ V r i j w i l l i g e r   2 < / K e y > < / a : K e y > < a : V a l u e   i : t y p e = " M e a s u r e G r i d N o d e V i e w S t a t e " > < C o l u m n >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 C o l u m n s \ V r i j w i l l i g e r   3 < / K e y > < / a : K e y > < a : V a l u e   i : t y p e = " M e a s u r e G r i d N o d e V i e w S t a t e " > < C o l u m n >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 C o l u m n s \ V r i j w i l l i g e r   4 < / K e y > < / a : K e y > < a : V a l u e   i : t y p e = " M e a s u r e G r i d N o d e V i e w S t a t e " > < C o l u m n >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 C o l u m n s \ K e y 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 C o l u m n s \ D a g < / K e y > < / a : K e y > < a : V a l u e   i : t y p e = " M e a s u r e G r i d N o d e V i e w S t a t e " > < C o l u m n >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 L i n k s \ & l t ; C o l u m n s \ C o u n t   o f   V r i j w i l l i g e r   1 & g t ; - & l t ; M e a s u r e s \ V r i j w i l l i g e r   1 & g t ; 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 L i n k s \ & l t ; C o l u m n s \ C o u n t   o f   V r i j w i l l i g e r   1 & g t ; - & l t ; M e a s u r e s \ V r i j w i l l i g e r   1 & g t ; \ C O L U M N 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 L i n k s \ & l t ; C o l u m n s \ C o u n t   o f   V r i j w i l l i g e r   1 & g t ; - & l t ; M e a s u r e s \ V r i j w i l l i g e r   1 & g t ; \ M E A S U R E 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 L i n k s \ & l t ; C o l u m n s \ C o u n t   o f   V r i j w i l l i g e r   2 & g t ; - & l t ; M e a s u r e s \ V r i j w i l l i g e r   2 & g t ; 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 L i n k s \ & l t ; C o l u m n s \ C o u n t   o f   V r i j w i l l i g e r   2 & g t ; - & l t ; M e a s u r e s \ V r i j w i l l i g e r   2 & g t ; \ C O L U M N 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 L i n k s \ & l t ; C o l u m n s \ C o u n t   o f   V r i j w i l l i g e r   2 & g t ; - & l t ; M e a s u r e s \ V r i j w i l l i g e r   2 & g t ; \ M E A S U R E 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  o f   W e e k & g t ; - & l t ; M e a s u r e s \ W e e k & g t ; 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 L i n k s \ & l t ; C o l u m n s \ S u m   o f   W e e k & g t ; - & l t ; M e a s u r e s \ W e e k & g t ; \ C O L U M N 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  o f   W e e k & g t ; - & l t ; M e a s u r e s \ W e e k & g t ; \ M E A S U R E < / K e y > < / a : K e y > < a : V a l u e   i : t y p e = " M e a s u r e G r i d V i e w S t a t e I D i a g r a m L i n k E n d p o i n t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9.xml>��< ? x m l   v e r s i o n = " 1 . 0 "   e n c o d i n g = " U T F - 1 6 " ? > < G e m i n i   x m l n s = " h t t p : / / g e m i n i / p i v o t c u s t o m i z a t i o n / C l i e n t W i n d o w X M L " > < C u s t o m C o n t e n t > < ! [ C D A T A [ T a b l e 1 ] ] > < / C u s t o m C o n t e n t > < / G e m i n i > 
</file>

<file path=customXml/itemProps1.xml><?xml version="1.0" encoding="utf-8"?>
<ds:datastoreItem xmlns:ds="http://schemas.openxmlformats.org/officeDocument/2006/customXml" ds:itemID="{D3D27B4B-AFD5-45DD-A019-8B392E00BE36}">
  <ds:schemaRefs>
    <ds:schemaRef ds:uri="http://gemini/pivotcustomization/TableXML_Table1"/>
  </ds:schemaRefs>
</ds:datastoreItem>
</file>

<file path=customXml/itemProps10.xml><?xml version="1.0" encoding="utf-8"?>
<ds:datastoreItem xmlns:ds="http://schemas.openxmlformats.org/officeDocument/2006/customXml" ds:itemID="{B6E07317-4425-47F3-8518-0A7E70386368}">
  <ds:schemaRefs>
    <ds:schemaRef ds:uri="http://gemini/pivotcustomization/ShowImplicitMeasures"/>
  </ds:schemaRefs>
</ds:datastoreItem>
</file>

<file path=customXml/itemProps11.xml><?xml version="1.0" encoding="utf-8"?>
<ds:datastoreItem xmlns:ds="http://schemas.openxmlformats.org/officeDocument/2006/customXml" ds:itemID="{426E1F81-5872-4FD2-8AE5-E879AA7E1D7D}">
  <ds:schemaRefs>
    <ds:schemaRef ds:uri="http://gemini/pivotcustomization/ErrorCache"/>
  </ds:schemaRefs>
</ds:datastoreItem>
</file>

<file path=customXml/itemProps12.xml><?xml version="1.0" encoding="utf-8"?>
<ds:datastoreItem xmlns:ds="http://schemas.openxmlformats.org/officeDocument/2006/customXml" ds:itemID="{81476863-9B4C-43DB-89E7-7AE820EEF049}">
  <ds:schemaRefs>
    <ds:schemaRef ds:uri="http://gemini/pivotcustomization/ManualCalcMode"/>
  </ds:schemaRefs>
</ds:datastoreItem>
</file>

<file path=customXml/itemProps13.xml><?xml version="1.0" encoding="utf-8"?>
<ds:datastoreItem xmlns:ds="http://schemas.openxmlformats.org/officeDocument/2006/customXml" ds:itemID="{E0724858-7533-4159-A743-65A3BE11B600}">
  <ds:schemaRefs>
    <ds:schemaRef ds:uri="http://gemini/pivotcustomization/TableWidget"/>
  </ds:schemaRefs>
</ds:datastoreItem>
</file>

<file path=customXml/itemProps14.xml><?xml version="1.0" encoding="utf-8"?>
<ds:datastoreItem xmlns:ds="http://schemas.openxmlformats.org/officeDocument/2006/customXml" ds:itemID="{BD8C5132-2EF3-4ACD-BC0E-E336FB46F84C}">
  <ds:schemaRefs>
    <ds:schemaRef ds:uri="http://gemini/pivotcustomization/ShowHidden"/>
  </ds:schemaRefs>
</ds:datastoreItem>
</file>

<file path=customXml/itemProps15.xml><?xml version="1.0" encoding="utf-8"?>
<ds:datastoreItem xmlns:ds="http://schemas.openxmlformats.org/officeDocument/2006/customXml" ds:itemID="{D98D4E93-DBBA-4C08-ADB5-A48A28BDD451}">
  <ds:schemaRefs>
    <ds:schemaRef ds:uri="http://gemini/pivotcustomization/FormulaBarState"/>
  </ds:schemaRefs>
</ds:datastoreItem>
</file>

<file path=customXml/itemProps16.xml><?xml version="1.0" encoding="utf-8"?>
<ds:datastoreItem xmlns:ds="http://schemas.openxmlformats.org/officeDocument/2006/customXml" ds:itemID="{B8023C66-A908-40D9-A80E-64D21353055C}">
  <ds:schemaRefs>
    <ds:schemaRef ds:uri="http://gemini/pivotcustomization/IsSandboxEmbedded"/>
  </ds:schemaRefs>
</ds:datastoreItem>
</file>

<file path=customXml/itemProps17.xml><?xml version="1.0" encoding="utf-8"?>
<ds:datastoreItem xmlns:ds="http://schemas.openxmlformats.org/officeDocument/2006/customXml" ds:itemID="{5BC854AF-B9A0-40D6-A440-4B5522160BCF}">
  <ds:schemaRefs>
    <ds:schemaRef ds:uri="http://gemini/pivotcustomization/TableOrder"/>
  </ds:schemaRefs>
</ds:datastoreItem>
</file>

<file path=customXml/itemProps18.xml><?xml version="1.0" encoding="utf-8"?>
<ds:datastoreItem xmlns:ds="http://schemas.openxmlformats.org/officeDocument/2006/customXml" ds:itemID="{EBF43A5B-E11C-404E-9646-88B337A5C9A6}">
  <ds:schemaRefs>
    <ds:schemaRef ds:uri="http://schemas.microsoft.com/DataMashup"/>
  </ds:schemaRefs>
</ds:datastoreItem>
</file>

<file path=customXml/itemProps19.xml><?xml version="1.0" encoding="utf-8"?>
<ds:datastoreItem xmlns:ds="http://schemas.openxmlformats.org/officeDocument/2006/customXml" ds:itemID="{AA4F891D-E948-4582-BFA2-021FD6A3313A}">
  <ds:schemaRefs>
    <ds:schemaRef ds:uri="http://gemini/pivotcustomization/a4c82bcf-f74f-4d59-8641-efe08c523aad"/>
  </ds:schemaRefs>
</ds:datastoreItem>
</file>

<file path=customXml/itemProps2.xml><?xml version="1.0" encoding="utf-8"?>
<ds:datastoreItem xmlns:ds="http://schemas.openxmlformats.org/officeDocument/2006/customXml" ds:itemID="{93737945-2AEE-47B0-94BB-41BCD482F62C}">
  <ds:schemaRefs>
    <ds:schemaRef ds:uri="http://gemini/pivotcustomization/RelationshipAutoDetectionEnabled"/>
  </ds:schemaRefs>
</ds:datastoreItem>
</file>

<file path=customXml/itemProps20.xml><?xml version="1.0" encoding="utf-8"?>
<ds:datastoreItem xmlns:ds="http://schemas.openxmlformats.org/officeDocument/2006/customXml" ds:itemID="{E159811E-B5D4-4A56-8FB7-035F4CB71BD5}">
  <ds:schemaRefs>
    <ds:schemaRef ds:uri="http://gemini/pivotcustomization/31101024-e243-466c-9141-09ca199daf28"/>
  </ds:schemaRefs>
</ds:datastoreItem>
</file>

<file path=customXml/itemProps21.xml><?xml version="1.0" encoding="utf-8"?>
<ds:datastoreItem xmlns:ds="http://schemas.openxmlformats.org/officeDocument/2006/customXml" ds:itemID="{71414245-DE66-449A-8D58-D6CEAC56F195}">
  <ds:schemaRefs>
    <ds:schemaRef ds:uri="http://gemini/pivotcustomization/TableXML_tPlanningPP_b4648eac-a46c-490a-a333-69945fdda102"/>
  </ds:schemaRefs>
</ds:datastoreItem>
</file>

<file path=customXml/itemProps3.xml><?xml version="1.0" encoding="utf-8"?>
<ds:datastoreItem xmlns:ds="http://schemas.openxmlformats.org/officeDocument/2006/customXml" ds:itemID="{38EEADCE-1C22-4F27-A09A-E51B61FB82C1}">
  <ds:schemaRefs>
    <ds:schemaRef ds:uri="http://gemini/pivotcustomization/MeasureGridState"/>
  </ds:schemaRefs>
</ds:datastoreItem>
</file>

<file path=customXml/itemProps4.xml><?xml version="1.0" encoding="utf-8"?>
<ds:datastoreItem xmlns:ds="http://schemas.openxmlformats.org/officeDocument/2006/customXml" ds:itemID="{D87F0C9C-B786-4EE2-B9E3-F1B10C7A94AE}">
  <ds:schemaRefs>
    <ds:schemaRef ds:uri="http://gemini/pivotcustomization/LinkedTableUpdateMode"/>
  </ds:schemaRefs>
</ds:datastoreItem>
</file>

<file path=customXml/itemProps5.xml><?xml version="1.0" encoding="utf-8"?>
<ds:datastoreItem xmlns:ds="http://schemas.openxmlformats.org/officeDocument/2006/customXml" ds:itemID="{2BC6C97E-ECA2-4FBA-8890-CA710E1BD289}">
  <ds:schemaRefs>
    <ds:schemaRef ds:uri="http://gemini/pivotcustomization/SandboxNonEmpty"/>
  </ds:schemaRefs>
</ds:datastoreItem>
</file>

<file path=customXml/itemProps6.xml><?xml version="1.0" encoding="utf-8"?>
<ds:datastoreItem xmlns:ds="http://schemas.openxmlformats.org/officeDocument/2006/customXml" ds:itemID="{C6D875FD-9C6E-46A8-9DEA-89F4F563CA4B}">
  <ds:schemaRefs>
    <ds:schemaRef ds:uri="http://gemini/pivotcustomization/e2ba8db0-f756-4b92-bd01-e3f523289905"/>
  </ds:schemaRefs>
</ds:datastoreItem>
</file>

<file path=customXml/itemProps7.xml><?xml version="1.0" encoding="utf-8"?>
<ds:datastoreItem xmlns:ds="http://schemas.openxmlformats.org/officeDocument/2006/customXml" ds:itemID="{8C2FEB5B-3BB0-4726-9A2F-705AE662FB0E}">
  <ds:schemaRefs>
    <ds:schemaRef ds:uri="http://gemini/pivotcustomization/PowerPivotVersion"/>
  </ds:schemaRefs>
</ds:datastoreItem>
</file>

<file path=customXml/itemProps8.xml><?xml version="1.0" encoding="utf-8"?>
<ds:datastoreItem xmlns:ds="http://schemas.openxmlformats.org/officeDocument/2006/customXml" ds:itemID="{D24358AC-5EF2-42BF-A15D-F4A40B001E11}">
  <ds:schemaRefs>
    <ds:schemaRef ds:uri="http://gemini/pivotcustomization/Diagrams"/>
  </ds:schemaRefs>
</ds:datastoreItem>
</file>

<file path=customXml/itemProps9.xml><?xml version="1.0" encoding="utf-8"?>
<ds:datastoreItem xmlns:ds="http://schemas.openxmlformats.org/officeDocument/2006/customXml" ds:itemID="{2558B22A-5217-42EF-80EB-1504168B5845}">
  <ds:schemaRefs>
    <ds:schemaRef ds:uri="http://gemini/pivotcustomization/ClientWindowXM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5</vt:i4>
      </vt:variant>
      <vt:variant>
        <vt:lpstr>Benoemde bereiken</vt:lpstr>
      </vt:variant>
      <vt:variant>
        <vt:i4>2</vt:i4>
      </vt:variant>
    </vt:vector>
  </HeadingPairs>
  <TitlesOfParts>
    <vt:vector size="7" baseType="lpstr">
      <vt:lpstr>2020-21</vt:lpstr>
      <vt:lpstr>Planning</vt:lpstr>
      <vt:lpstr>Planning per persoon</vt:lpstr>
      <vt:lpstr>Kalender</vt:lpstr>
      <vt:lpstr>tKalender</vt:lpstr>
      <vt:lpstr>Planning!Afdrukbereik</vt:lpstr>
      <vt:lpstr>'Planning per persoon'!Afdrukbereik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Gebruiker</dc:creator>
  <cp:lastModifiedBy>Martin Asbroek</cp:lastModifiedBy>
  <cp:lastPrinted>2025-08-05T13:55:48Z</cp:lastPrinted>
  <dcterms:created xsi:type="dcterms:W3CDTF">2020-08-26T11:30:55Z</dcterms:created>
  <dcterms:modified xsi:type="dcterms:W3CDTF">2026-03-13T10:55:59Z</dcterms:modified>
</cp:coreProperties>
</file>